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e\Documents\Praca\zlatyerb.sk\2022\"/>
    </mc:Choice>
  </mc:AlternateContent>
  <xr:revisionPtr revIDLastSave="0" documentId="13_ncr:1_{ED505539-0813-499F-A046-3BBBF1AE9C19}" xr6:coauthVersionLast="47" xr6:coauthVersionMax="47" xr10:uidLastSave="{00000000-0000-0000-0000-000000000000}"/>
  <bookViews>
    <workbookView xWindow="8460" yWindow="750" windowWidth="29085" windowHeight="17700" xr2:uid="{00000000-000D-0000-FFFF-FFFF00000000}"/>
  </bookViews>
  <sheets>
    <sheet name="zlatyerb 2022" sheetId="4" r:id="rId1"/>
  </sheets>
  <definedNames>
    <definedName name="_xlnm._FilterDatabase" localSheetId="0" hidden="1">'zlatyerb 2022'!$A$2:$BV$79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Y53" i="4" l="1"/>
  <c r="BF86" i="4"/>
  <c r="AD73" i="4"/>
  <c r="BV81" i="4" l="1"/>
  <c r="BP81" i="4"/>
  <c r="BJ81" i="4"/>
  <c r="BH81" i="4"/>
  <c r="BF81" i="4"/>
  <c r="AY81" i="4"/>
  <c r="AO81" i="4"/>
  <c r="AD81" i="4"/>
  <c r="AB81" i="4"/>
  <c r="Q81" i="4"/>
  <c r="G81" i="4"/>
  <c r="BV83" i="4"/>
  <c r="BP83" i="4"/>
  <c r="BJ83" i="4"/>
  <c r="BH83" i="4"/>
  <c r="BF83" i="4"/>
  <c r="AY83" i="4"/>
  <c r="AO83" i="4"/>
  <c r="AD83" i="4"/>
  <c r="AB83" i="4"/>
  <c r="Q83" i="4"/>
  <c r="G83" i="4"/>
  <c r="BP59" i="4"/>
  <c r="BP79" i="4"/>
  <c r="BV79" i="4"/>
  <c r="BV59" i="4"/>
  <c r="BV22" i="4"/>
  <c r="BV24" i="4"/>
  <c r="BV16" i="4"/>
  <c r="BV33" i="4"/>
  <c r="BV38" i="4"/>
  <c r="BV10" i="4"/>
  <c r="BV37" i="4"/>
  <c r="BV17" i="4"/>
  <c r="BV40" i="4"/>
  <c r="BV23" i="4"/>
  <c r="BP22" i="4"/>
  <c r="BP24" i="4"/>
  <c r="BP16" i="4"/>
  <c r="BP33" i="4"/>
  <c r="BP38" i="4"/>
  <c r="BP10" i="4"/>
  <c r="BP37" i="4"/>
  <c r="BP17" i="4"/>
  <c r="BP40" i="4"/>
  <c r="BP23" i="4"/>
  <c r="BJ79" i="4"/>
  <c r="BJ59" i="4"/>
  <c r="BJ22" i="4"/>
  <c r="BJ24" i="4"/>
  <c r="BJ16" i="4"/>
  <c r="BJ33" i="4"/>
  <c r="BJ38" i="4"/>
  <c r="BJ10" i="4"/>
  <c r="BJ37" i="4"/>
  <c r="BJ17" i="4"/>
  <c r="BJ40" i="4"/>
  <c r="BJ23" i="4"/>
  <c r="BH79" i="4"/>
  <c r="BH59" i="4"/>
  <c r="BH22" i="4"/>
  <c r="BH24" i="4"/>
  <c r="BH16" i="4"/>
  <c r="BH33" i="4"/>
  <c r="BH38" i="4"/>
  <c r="BH10" i="4"/>
  <c r="BH37" i="4"/>
  <c r="BH17" i="4"/>
  <c r="BH40" i="4"/>
  <c r="BH23" i="4"/>
  <c r="BF79" i="4"/>
  <c r="BF59" i="4"/>
  <c r="BF22" i="4"/>
  <c r="BF24" i="4"/>
  <c r="BF16" i="4"/>
  <c r="BF33" i="4"/>
  <c r="BF38" i="4"/>
  <c r="BF10" i="4"/>
  <c r="BF37" i="4"/>
  <c r="BF17" i="4"/>
  <c r="BF40" i="4"/>
  <c r="BF23" i="4"/>
  <c r="AY79" i="4"/>
  <c r="AY59" i="4"/>
  <c r="AY22" i="4"/>
  <c r="AY24" i="4"/>
  <c r="AY16" i="4"/>
  <c r="AY33" i="4"/>
  <c r="AY38" i="4"/>
  <c r="AY10" i="4"/>
  <c r="AY37" i="4"/>
  <c r="AY17" i="4"/>
  <c r="AY40" i="4"/>
  <c r="AY23" i="4"/>
  <c r="AO79" i="4"/>
  <c r="AO59" i="4"/>
  <c r="AO22" i="4"/>
  <c r="AO24" i="4"/>
  <c r="AO16" i="4"/>
  <c r="AO33" i="4"/>
  <c r="AO38" i="4"/>
  <c r="AO10" i="4"/>
  <c r="AO37" i="4"/>
  <c r="AO17" i="4"/>
  <c r="AO40" i="4"/>
  <c r="AO23" i="4"/>
  <c r="AD79" i="4"/>
  <c r="AD59" i="4"/>
  <c r="AD22" i="4"/>
  <c r="AD24" i="4"/>
  <c r="AD16" i="4"/>
  <c r="AD33" i="4"/>
  <c r="AD38" i="4"/>
  <c r="AD10" i="4"/>
  <c r="AD37" i="4"/>
  <c r="AD17" i="4"/>
  <c r="AD40" i="4"/>
  <c r="AD23" i="4"/>
  <c r="AB79" i="4"/>
  <c r="AB59" i="4"/>
  <c r="AB22" i="4"/>
  <c r="AB24" i="4"/>
  <c r="AB16" i="4"/>
  <c r="AB33" i="4"/>
  <c r="AB38" i="4"/>
  <c r="AB10" i="4"/>
  <c r="AB37" i="4"/>
  <c r="AB17" i="4"/>
  <c r="AB40" i="4"/>
  <c r="AB23" i="4"/>
  <c r="Q79" i="4"/>
  <c r="Q59" i="4"/>
  <c r="Q22" i="4"/>
  <c r="Q24" i="4"/>
  <c r="Q16" i="4"/>
  <c r="Q33" i="4"/>
  <c r="Q38" i="4"/>
  <c r="Q10" i="4"/>
  <c r="Q37" i="4"/>
  <c r="Q17" i="4"/>
  <c r="Q40" i="4"/>
  <c r="Q23" i="4"/>
  <c r="G79" i="4"/>
  <c r="G59" i="4"/>
  <c r="G22" i="4"/>
  <c r="G24" i="4"/>
  <c r="G16" i="4"/>
  <c r="G33" i="4"/>
  <c r="G38" i="4"/>
  <c r="G10" i="4"/>
  <c r="G37" i="4"/>
  <c r="G17" i="4"/>
  <c r="G40" i="4"/>
  <c r="G23" i="4"/>
  <c r="G4" i="4"/>
  <c r="Q4" i="4"/>
  <c r="AB4" i="4"/>
  <c r="AD4" i="4"/>
  <c r="AO4" i="4"/>
  <c r="AY4" i="4"/>
  <c r="BF4" i="4"/>
  <c r="BH4" i="4"/>
  <c r="BJ4" i="4"/>
  <c r="BP4" i="4"/>
  <c r="BV4" i="4"/>
  <c r="Q25" i="4"/>
  <c r="AB25" i="4"/>
  <c r="AD25" i="4"/>
  <c r="AO25" i="4"/>
  <c r="AY25" i="4"/>
  <c r="BF25" i="4"/>
  <c r="BH25" i="4"/>
  <c r="BJ25" i="4"/>
  <c r="BP25" i="4"/>
  <c r="BV25" i="4"/>
  <c r="Q42" i="4"/>
  <c r="AB42" i="4"/>
  <c r="AD42" i="4"/>
  <c r="AO42" i="4"/>
  <c r="AY42" i="4"/>
  <c r="BF42" i="4"/>
  <c r="BH42" i="4"/>
  <c r="BJ42" i="4"/>
  <c r="BP42" i="4"/>
  <c r="BV42" i="4"/>
  <c r="Q11" i="4"/>
  <c r="AB11" i="4"/>
  <c r="AD11" i="4"/>
  <c r="AO11" i="4"/>
  <c r="AY11" i="4"/>
  <c r="BF11" i="4"/>
  <c r="BH11" i="4"/>
  <c r="BJ11" i="4"/>
  <c r="BP11" i="4"/>
  <c r="BV11" i="4"/>
  <c r="Q27" i="4"/>
  <c r="AB27" i="4"/>
  <c r="AD27" i="4"/>
  <c r="AO27" i="4"/>
  <c r="AY27" i="4"/>
  <c r="BF27" i="4"/>
  <c r="BH27" i="4"/>
  <c r="BJ27" i="4"/>
  <c r="BP27" i="4"/>
  <c r="BV27" i="4"/>
  <c r="Q31" i="4"/>
  <c r="AB31" i="4"/>
  <c r="AD31" i="4"/>
  <c r="AO31" i="4"/>
  <c r="AY31" i="4"/>
  <c r="BF31" i="4"/>
  <c r="BH31" i="4"/>
  <c r="BJ31" i="4"/>
  <c r="BP31" i="4"/>
  <c r="BV31" i="4"/>
  <c r="Q36" i="4"/>
  <c r="AB36" i="4"/>
  <c r="AD36" i="4"/>
  <c r="AO36" i="4"/>
  <c r="AY36" i="4"/>
  <c r="BF36" i="4"/>
  <c r="BH36" i="4"/>
  <c r="BJ36" i="4"/>
  <c r="BP36" i="4"/>
  <c r="BV36" i="4"/>
  <c r="Q20" i="4"/>
  <c r="AB20" i="4"/>
  <c r="AD20" i="4"/>
  <c r="AO20" i="4"/>
  <c r="AY20" i="4"/>
  <c r="BF20" i="4"/>
  <c r="BH20" i="4"/>
  <c r="BJ20" i="4"/>
  <c r="BP20" i="4"/>
  <c r="BV20" i="4"/>
  <c r="Q13" i="4"/>
  <c r="AB13" i="4"/>
  <c r="AD13" i="4"/>
  <c r="AO13" i="4"/>
  <c r="AY13" i="4"/>
  <c r="BF13" i="4"/>
  <c r="BH13" i="4"/>
  <c r="BJ13" i="4"/>
  <c r="BP13" i="4"/>
  <c r="BV13" i="4"/>
  <c r="Q7" i="4"/>
  <c r="AB7" i="4"/>
  <c r="AD7" i="4"/>
  <c r="AO7" i="4"/>
  <c r="AY7" i="4"/>
  <c r="BF7" i="4"/>
  <c r="BH7" i="4"/>
  <c r="BJ7" i="4"/>
  <c r="BP7" i="4"/>
  <c r="BV7" i="4"/>
  <c r="Q41" i="4"/>
  <c r="AB41" i="4"/>
  <c r="AD41" i="4"/>
  <c r="AO41" i="4"/>
  <c r="AY41" i="4"/>
  <c r="BF41" i="4"/>
  <c r="BH41" i="4"/>
  <c r="BJ41" i="4"/>
  <c r="BP41" i="4"/>
  <c r="BV41" i="4"/>
  <c r="Q32" i="4"/>
  <c r="AB32" i="4"/>
  <c r="AD32" i="4"/>
  <c r="AO32" i="4"/>
  <c r="AY32" i="4"/>
  <c r="BF32" i="4"/>
  <c r="BH32" i="4"/>
  <c r="BJ32" i="4"/>
  <c r="BP32" i="4"/>
  <c r="BV32" i="4"/>
  <c r="Q35" i="4"/>
  <c r="AB35" i="4"/>
  <c r="AD35" i="4"/>
  <c r="AO35" i="4"/>
  <c r="AY35" i="4"/>
  <c r="BF35" i="4"/>
  <c r="BH35" i="4"/>
  <c r="BJ35" i="4"/>
  <c r="BP35" i="4"/>
  <c r="BV35" i="4"/>
  <c r="Q29" i="4"/>
  <c r="AB29" i="4"/>
  <c r="AD29" i="4"/>
  <c r="AO29" i="4"/>
  <c r="AY29" i="4"/>
  <c r="BF29" i="4"/>
  <c r="BH29" i="4"/>
  <c r="BJ29" i="4"/>
  <c r="BP29" i="4"/>
  <c r="BV29" i="4"/>
  <c r="Q28" i="4"/>
  <c r="AB28" i="4"/>
  <c r="AD28" i="4"/>
  <c r="AO28" i="4"/>
  <c r="AY28" i="4"/>
  <c r="BF28" i="4"/>
  <c r="BH28" i="4"/>
  <c r="BJ28" i="4"/>
  <c r="BP28" i="4"/>
  <c r="BV28" i="4"/>
  <c r="Q9" i="4"/>
  <c r="AB9" i="4"/>
  <c r="AD9" i="4"/>
  <c r="AO9" i="4"/>
  <c r="AY9" i="4"/>
  <c r="BF9" i="4"/>
  <c r="BH9" i="4"/>
  <c r="BJ9" i="4"/>
  <c r="BP9" i="4"/>
  <c r="BV9" i="4"/>
  <c r="Q15" i="4"/>
  <c r="AB15" i="4"/>
  <c r="AD15" i="4"/>
  <c r="AO15" i="4"/>
  <c r="AY15" i="4"/>
  <c r="BF15" i="4"/>
  <c r="BH15" i="4"/>
  <c r="BJ15" i="4"/>
  <c r="BP15" i="4"/>
  <c r="BV15" i="4"/>
  <c r="Q19" i="4"/>
  <c r="AB19" i="4"/>
  <c r="AD19" i="4"/>
  <c r="AO19" i="4"/>
  <c r="AY19" i="4"/>
  <c r="BF19" i="4"/>
  <c r="BH19" i="4"/>
  <c r="BJ19" i="4"/>
  <c r="BP19" i="4"/>
  <c r="BV19" i="4"/>
  <c r="Q8" i="4"/>
  <c r="AB8" i="4"/>
  <c r="AD8" i="4"/>
  <c r="AO8" i="4"/>
  <c r="AY8" i="4"/>
  <c r="BF8" i="4"/>
  <c r="BH8" i="4"/>
  <c r="BJ8" i="4"/>
  <c r="BP8" i="4"/>
  <c r="BV8" i="4"/>
  <c r="Q26" i="4"/>
  <c r="AB26" i="4"/>
  <c r="AD26" i="4"/>
  <c r="AO26" i="4"/>
  <c r="AY26" i="4"/>
  <c r="BF26" i="4"/>
  <c r="BH26" i="4"/>
  <c r="BJ26" i="4"/>
  <c r="BP26" i="4"/>
  <c r="BV26" i="4"/>
  <c r="Q12" i="4"/>
  <c r="AB12" i="4"/>
  <c r="AD12" i="4"/>
  <c r="AO12" i="4"/>
  <c r="AY12" i="4"/>
  <c r="BF12" i="4"/>
  <c r="BH12" i="4"/>
  <c r="BJ12" i="4"/>
  <c r="BP12" i="4"/>
  <c r="BV12" i="4"/>
  <c r="Q30" i="4"/>
  <c r="AB30" i="4"/>
  <c r="AD30" i="4"/>
  <c r="AO30" i="4"/>
  <c r="AY30" i="4"/>
  <c r="BF30" i="4"/>
  <c r="BH30" i="4"/>
  <c r="BJ30" i="4"/>
  <c r="BP30" i="4"/>
  <c r="BV30" i="4"/>
  <c r="Q14" i="4"/>
  <c r="AB14" i="4"/>
  <c r="AD14" i="4"/>
  <c r="AO14" i="4"/>
  <c r="AY14" i="4"/>
  <c r="BF14" i="4"/>
  <c r="BH14" i="4"/>
  <c r="BJ14" i="4"/>
  <c r="BP14" i="4"/>
  <c r="BV14" i="4"/>
  <c r="Q5" i="4"/>
  <c r="AB5" i="4"/>
  <c r="AD5" i="4"/>
  <c r="AO5" i="4"/>
  <c r="AY5" i="4"/>
  <c r="BF5" i="4"/>
  <c r="BH5" i="4"/>
  <c r="BJ5" i="4"/>
  <c r="BP5" i="4"/>
  <c r="BV5" i="4"/>
  <c r="Q6" i="4"/>
  <c r="AB6" i="4"/>
  <c r="AD6" i="4"/>
  <c r="AO6" i="4"/>
  <c r="AY6" i="4"/>
  <c r="BF6" i="4"/>
  <c r="BH6" i="4"/>
  <c r="BJ6" i="4"/>
  <c r="BP6" i="4"/>
  <c r="BV6" i="4"/>
  <c r="Q21" i="4"/>
  <c r="AB21" i="4"/>
  <c r="AD21" i="4"/>
  <c r="AO21" i="4"/>
  <c r="AY21" i="4"/>
  <c r="BF21" i="4"/>
  <c r="BH21" i="4"/>
  <c r="BJ21" i="4"/>
  <c r="BP21" i="4"/>
  <c r="BV21" i="4"/>
  <c r="Q18" i="4"/>
  <c r="AB18" i="4"/>
  <c r="AD18" i="4"/>
  <c r="AO18" i="4"/>
  <c r="AY18" i="4"/>
  <c r="BF18" i="4"/>
  <c r="BH18" i="4"/>
  <c r="BJ18" i="4"/>
  <c r="BP18" i="4"/>
  <c r="BV18" i="4"/>
  <c r="Q39" i="4"/>
  <c r="AB39" i="4"/>
  <c r="AD39" i="4"/>
  <c r="AO39" i="4"/>
  <c r="AY39" i="4"/>
  <c r="BF39" i="4"/>
  <c r="BH39" i="4"/>
  <c r="BJ39" i="4"/>
  <c r="BP39" i="4"/>
  <c r="BV39" i="4"/>
  <c r="Q34" i="4"/>
  <c r="AB34" i="4"/>
  <c r="AD34" i="4"/>
  <c r="AO34" i="4"/>
  <c r="AY34" i="4"/>
  <c r="BF34" i="4"/>
  <c r="BH34" i="4"/>
  <c r="BJ34" i="4"/>
  <c r="BP34" i="4"/>
  <c r="BV34" i="4"/>
  <c r="Q50" i="4"/>
  <c r="AB50" i="4"/>
  <c r="AD50" i="4"/>
  <c r="AO50" i="4"/>
  <c r="AY50" i="4"/>
  <c r="BF50" i="4"/>
  <c r="BH50" i="4"/>
  <c r="BJ50" i="4"/>
  <c r="BP50" i="4"/>
  <c r="BV50" i="4"/>
  <c r="Q57" i="4"/>
  <c r="AB57" i="4"/>
  <c r="AD57" i="4"/>
  <c r="AO57" i="4"/>
  <c r="AY57" i="4"/>
  <c r="BF57" i="4"/>
  <c r="BH57" i="4"/>
  <c r="BJ57" i="4"/>
  <c r="BP57" i="4"/>
  <c r="BV57" i="4"/>
  <c r="Q51" i="4"/>
  <c r="AB51" i="4"/>
  <c r="AD51" i="4"/>
  <c r="AO51" i="4"/>
  <c r="AY51" i="4"/>
  <c r="BF51" i="4"/>
  <c r="BH51" i="4"/>
  <c r="BJ51" i="4"/>
  <c r="BP51" i="4"/>
  <c r="BV51" i="4"/>
  <c r="Q63" i="4"/>
  <c r="AB63" i="4"/>
  <c r="AD63" i="4"/>
  <c r="AO63" i="4"/>
  <c r="AY63" i="4"/>
  <c r="BF63" i="4"/>
  <c r="BH63" i="4"/>
  <c r="BJ63" i="4"/>
  <c r="BP63" i="4"/>
  <c r="BV63" i="4"/>
  <c r="Q77" i="4"/>
  <c r="AB77" i="4"/>
  <c r="AD77" i="4"/>
  <c r="AO77" i="4"/>
  <c r="AY77" i="4"/>
  <c r="BF77" i="4"/>
  <c r="BH77" i="4"/>
  <c r="BJ77" i="4"/>
  <c r="BP77" i="4"/>
  <c r="BV77" i="4"/>
  <c r="Q56" i="4"/>
  <c r="AB56" i="4"/>
  <c r="AD56" i="4"/>
  <c r="AO56" i="4"/>
  <c r="AY56" i="4"/>
  <c r="BF56" i="4"/>
  <c r="BH56" i="4"/>
  <c r="BJ56" i="4"/>
  <c r="BP56" i="4"/>
  <c r="BV56" i="4"/>
  <c r="Q76" i="4"/>
  <c r="AB76" i="4"/>
  <c r="AD76" i="4"/>
  <c r="AO76" i="4"/>
  <c r="AY76" i="4"/>
  <c r="BF76" i="4"/>
  <c r="BH76" i="4"/>
  <c r="BJ76" i="4"/>
  <c r="BP76" i="4"/>
  <c r="BV76" i="4"/>
  <c r="Q58" i="4"/>
  <c r="AB58" i="4"/>
  <c r="AD58" i="4"/>
  <c r="AO58" i="4"/>
  <c r="AY58" i="4"/>
  <c r="BF58" i="4"/>
  <c r="BH58" i="4"/>
  <c r="BJ58" i="4"/>
  <c r="BP58" i="4"/>
  <c r="BV58" i="4"/>
  <c r="Q67" i="4"/>
  <c r="AB67" i="4"/>
  <c r="AD67" i="4"/>
  <c r="AO67" i="4"/>
  <c r="AY67" i="4"/>
  <c r="BF67" i="4"/>
  <c r="BH67" i="4"/>
  <c r="BJ67" i="4"/>
  <c r="BP67" i="4"/>
  <c r="BV67" i="4"/>
  <c r="Q65" i="4"/>
  <c r="AB65" i="4"/>
  <c r="AD65" i="4"/>
  <c r="AO65" i="4"/>
  <c r="AY65" i="4"/>
  <c r="BF65" i="4"/>
  <c r="BH65" i="4"/>
  <c r="BJ65" i="4"/>
  <c r="BP65" i="4"/>
  <c r="BV65" i="4"/>
  <c r="Q52" i="4"/>
  <c r="AB52" i="4"/>
  <c r="AD52" i="4"/>
  <c r="AO52" i="4"/>
  <c r="AY52" i="4"/>
  <c r="BF52" i="4"/>
  <c r="BH52" i="4"/>
  <c r="BJ52" i="4"/>
  <c r="BP52" i="4"/>
  <c r="BV52" i="4"/>
  <c r="Q44" i="4"/>
  <c r="AB44" i="4"/>
  <c r="AD44" i="4"/>
  <c r="AO44" i="4"/>
  <c r="AY44" i="4"/>
  <c r="BF44" i="4"/>
  <c r="BH44" i="4"/>
  <c r="BJ44" i="4"/>
  <c r="BP44" i="4"/>
  <c r="BV44" i="4"/>
  <c r="Q64" i="4"/>
  <c r="AB64" i="4"/>
  <c r="AD64" i="4"/>
  <c r="AO64" i="4"/>
  <c r="AY64" i="4"/>
  <c r="BF64" i="4"/>
  <c r="BH64" i="4"/>
  <c r="BJ64" i="4"/>
  <c r="BP64" i="4"/>
  <c r="BV64" i="4"/>
  <c r="Q73" i="4"/>
  <c r="AB73" i="4"/>
  <c r="AO73" i="4"/>
  <c r="AY73" i="4"/>
  <c r="BF73" i="4"/>
  <c r="BH73" i="4"/>
  <c r="BJ73" i="4"/>
  <c r="BP73" i="4"/>
  <c r="BV73" i="4"/>
  <c r="Q48" i="4"/>
  <c r="AB48" i="4"/>
  <c r="AD48" i="4"/>
  <c r="AO48" i="4"/>
  <c r="AY48" i="4"/>
  <c r="BF48" i="4"/>
  <c r="BH48" i="4"/>
  <c r="BJ48" i="4"/>
  <c r="BP48" i="4"/>
  <c r="BV48" i="4"/>
  <c r="Q61" i="4"/>
  <c r="AB61" i="4"/>
  <c r="AD61" i="4"/>
  <c r="AO61" i="4"/>
  <c r="AY61" i="4"/>
  <c r="BF61" i="4"/>
  <c r="BH61" i="4"/>
  <c r="BJ61" i="4"/>
  <c r="BP61" i="4"/>
  <c r="BV61" i="4"/>
  <c r="Q74" i="4"/>
  <c r="AB74" i="4"/>
  <c r="AD74" i="4"/>
  <c r="AO74" i="4"/>
  <c r="AY74" i="4"/>
  <c r="BF74" i="4"/>
  <c r="BH74" i="4"/>
  <c r="BJ74" i="4"/>
  <c r="BP74" i="4"/>
  <c r="BV74" i="4"/>
  <c r="Q62" i="4"/>
  <c r="AB62" i="4"/>
  <c r="AD62" i="4"/>
  <c r="AO62" i="4"/>
  <c r="AY62" i="4"/>
  <c r="BF62" i="4"/>
  <c r="BH62" i="4"/>
  <c r="BJ62" i="4"/>
  <c r="BP62" i="4"/>
  <c r="BV62" i="4"/>
  <c r="Q45" i="4"/>
  <c r="AB45" i="4"/>
  <c r="AD45" i="4"/>
  <c r="AO45" i="4"/>
  <c r="AY45" i="4"/>
  <c r="BF45" i="4"/>
  <c r="BH45" i="4"/>
  <c r="BJ45" i="4"/>
  <c r="BP45" i="4"/>
  <c r="BV45" i="4"/>
  <c r="Q71" i="4"/>
  <c r="AB71" i="4"/>
  <c r="AD71" i="4"/>
  <c r="AO71" i="4"/>
  <c r="AY71" i="4"/>
  <c r="BF71" i="4"/>
  <c r="BH71" i="4"/>
  <c r="BJ71" i="4"/>
  <c r="BP71" i="4"/>
  <c r="BV71" i="4"/>
  <c r="Q78" i="4"/>
  <c r="AB78" i="4"/>
  <c r="AD78" i="4"/>
  <c r="AO78" i="4"/>
  <c r="AY78" i="4"/>
  <c r="BF78" i="4"/>
  <c r="BH78" i="4"/>
  <c r="BJ78" i="4"/>
  <c r="BP78" i="4"/>
  <c r="BV78" i="4"/>
  <c r="Q55" i="4"/>
  <c r="AB55" i="4"/>
  <c r="AD55" i="4"/>
  <c r="AO55" i="4"/>
  <c r="AY55" i="4"/>
  <c r="BF55" i="4"/>
  <c r="BH55" i="4"/>
  <c r="BJ55" i="4"/>
  <c r="BP55" i="4"/>
  <c r="BV55" i="4"/>
  <c r="Q54" i="4"/>
  <c r="AB54" i="4"/>
  <c r="AD54" i="4"/>
  <c r="AO54" i="4"/>
  <c r="AY54" i="4"/>
  <c r="BF54" i="4"/>
  <c r="BH54" i="4"/>
  <c r="BJ54" i="4"/>
  <c r="BP54" i="4"/>
  <c r="BV54" i="4"/>
  <c r="Q49" i="4"/>
  <c r="AB49" i="4"/>
  <c r="AD49" i="4"/>
  <c r="AO49" i="4"/>
  <c r="AY49" i="4"/>
  <c r="BF49" i="4"/>
  <c r="BH49" i="4"/>
  <c r="BJ49" i="4"/>
  <c r="BP49" i="4"/>
  <c r="BV49" i="4"/>
  <c r="Q47" i="4"/>
  <c r="AB47" i="4"/>
  <c r="AD47" i="4"/>
  <c r="AO47" i="4"/>
  <c r="AY47" i="4"/>
  <c r="BF47" i="4"/>
  <c r="BH47" i="4"/>
  <c r="BJ47" i="4"/>
  <c r="BP47" i="4"/>
  <c r="BV47" i="4"/>
  <c r="Q72" i="4"/>
  <c r="AB72" i="4"/>
  <c r="AD72" i="4"/>
  <c r="AO72" i="4"/>
  <c r="AY72" i="4"/>
  <c r="BF72" i="4"/>
  <c r="BH72" i="4"/>
  <c r="BJ72" i="4"/>
  <c r="BP72" i="4"/>
  <c r="BV72" i="4"/>
  <c r="Q60" i="4"/>
  <c r="AB60" i="4"/>
  <c r="AD60" i="4"/>
  <c r="AO60" i="4"/>
  <c r="AY60" i="4"/>
  <c r="BF60" i="4"/>
  <c r="BH60" i="4"/>
  <c r="BJ60" i="4"/>
  <c r="BP60" i="4"/>
  <c r="BV60" i="4"/>
  <c r="Q75" i="4"/>
  <c r="AB75" i="4"/>
  <c r="AD75" i="4"/>
  <c r="AO75" i="4"/>
  <c r="AY75" i="4"/>
  <c r="BF75" i="4"/>
  <c r="BH75" i="4"/>
  <c r="BJ75" i="4"/>
  <c r="BP75" i="4"/>
  <c r="BV75" i="4"/>
  <c r="Q43" i="4"/>
  <c r="AB43" i="4"/>
  <c r="AD43" i="4"/>
  <c r="AO43" i="4"/>
  <c r="AY43" i="4"/>
  <c r="BF43" i="4"/>
  <c r="BH43" i="4"/>
  <c r="BJ43" i="4"/>
  <c r="BP43" i="4"/>
  <c r="BV43" i="4"/>
  <c r="Q66" i="4"/>
  <c r="AB66" i="4"/>
  <c r="AD66" i="4"/>
  <c r="AO66" i="4"/>
  <c r="AY66" i="4"/>
  <c r="BF66" i="4"/>
  <c r="BH66" i="4"/>
  <c r="BJ66" i="4"/>
  <c r="BP66" i="4"/>
  <c r="BV66" i="4"/>
  <c r="Q46" i="4"/>
  <c r="AB46" i="4"/>
  <c r="AD46" i="4"/>
  <c r="AO46" i="4"/>
  <c r="AY46" i="4"/>
  <c r="BF46" i="4"/>
  <c r="BH46" i="4"/>
  <c r="BJ46" i="4"/>
  <c r="BP46" i="4"/>
  <c r="BV46" i="4"/>
  <c r="Q69" i="4"/>
  <c r="AB69" i="4"/>
  <c r="AD69" i="4"/>
  <c r="AO69" i="4"/>
  <c r="AY69" i="4"/>
  <c r="BF69" i="4"/>
  <c r="BH69" i="4"/>
  <c r="BJ69" i="4"/>
  <c r="BP69" i="4"/>
  <c r="BV69" i="4"/>
  <c r="Q70" i="4"/>
  <c r="AB70" i="4"/>
  <c r="AD70" i="4"/>
  <c r="AO70" i="4"/>
  <c r="AY70" i="4"/>
  <c r="BF70" i="4"/>
  <c r="BH70" i="4"/>
  <c r="BJ70" i="4"/>
  <c r="BP70" i="4"/>
  <c r="BV70" i="4"/>
  <c r="Q68" i="4"/>
  <c r="AB68" i="4"/>
  <c r="AD68" i="4"/>
  <c r="AO68" i="4"/>
  <c r="AY68" i="4"/>
  <c r="BF68" i="4"/>
  <c r="BH68" i="4"/>
  <c r="BJ68" i="4"/>
  <c r="BP68" i="4"/>
  <c r="BV68" i="4"/>
  <c r="Q53" i="4"/>
  <c r="AB53" i="4"/>
  <c r="AD53" i="4"/>
  <c r="AO53" i="4"/>
  <c r="BF53" i="4"/>
  <c r="BH53" i="4"/>
  <c r="BJ53" i="4"/>
  <c r="BP53" i="4"/>
  <c r="BV53" i="4"/>
  <c r="Q86" i="4"/>
  <c r="AB86" i="4"/>
  <c r="AD86" i="4"/>
  <c r="AO86" i="4"/>
  <c r="AY86" i="4"/>
  <c r="BH86" i="4"/>
  <c r="BJ86" i="4"/>
  <c r="BP86" i="4"/>
  <c r="BV86" i="4"/>
  <c r="Q84" i="4"/>
  <c r="AB84" i="4"/>
  <c r="AD84" i="4"/>
  <c r="AO84" i="4"/>
  <c r="AY84" i="4"/>
  <c r="BF84" i="4"/>
  <c r="BH84" i="4"/>
  <c r="BJ84" i="4"/>
  <c r="BP84" i="4"/>
  <c r="BV84" i="4"/>
  <c r="Q87" i="4"/>
  <c r="AB87" i="4"/>
  <c r="AD87" i="4"/>
  <c r="AO87" i="4"/>
  <c r="AY87" i="4"/>
  <c r="BF87" i="4"/>
  <c r="BH87" i="4"/>
  <c r="BJ87" i="4"/>
  <c r="BP87" i="4"/>
  <c r="BV87" i="4"/>
  <c r="Q80" i="4"/>
  <c r="AB80" i="4"/>
  <c r="AD80" i="4"/>
  <c r="AO80" i="4"/>
  <c r="AY80" i="4"/>
  <c r="BF80" i="4"/>
  <c r="BH80" i="4"/>
  <c r="BJ80" i="4"/>
  <c r="BP80" i="4"/>
  <c r="BV80" i="4"/>
  <c r="Q82" i="4"/>
  <c r="AB82" i="4"/>
  <c r="AD82" i="4"/>
  <c r="AO82" i="4"/>
  <c r="AY82" i="4"/>
  <c r="BF82" i="4"/>
  <c r="BH82" i="4"/>
  <c r="BJ82" i="4"/>
  <c r="BP82" i="4"/>
  <c r="BV82" i="4"/>
  <c r="Q85" i="4"/>
  <c r="AB85" i="4"/>
  <c r="AD85" i="4"/>
  <c r="AO85" i="4"/>
  <c r="AY85" i="4"/>
  <c r="BF85" i="4"/>
  <c r="BH85" i="4"/>
  <c r="BJ85" i="4"/>
  <c r="BP85" i="4"/>
  <c r="BV85" i="4"/>
  <c r="G44" i="4"/>
  <c r="BW10" i="4" l="1"/>
  <c r="BW38" i="4"/>
  <c r="BW16" i="4"/>
  <c r="BW24" i="4"/>
  <c r="BW22" i="4"/>
  <c r="BW79" i="4"/>
  <c r="BW59" i="4"/>
  <c r="BW17" i="4"/>
  <c r="BW33" i="4"/>
  <c r="BW37" i="4"/>
  <c r="BW23" i="4"/>
  <c r="BW40" i="4"/>
  <c r="BW44" i="4"/>
  <c r="G5" i="4"/>
  <c r="BW5" i="4" l="1"/>
  <c r="G9" i="4"/>
  <c r="BW9" i="4" l="1"/>
  <c r="G61" i="4" l="1"/>
  <c r="G73" i="4"/>
  <c r="BW61" i="4" l="1"/>
  <c r="BW73" i="4"/>
  <c r="G85" i="4" l="1"/>
  <c r="G82" i="4"/>
  <c r="G80" i="4"/>
  <c r="G87" i="4"/>
  <c r="G84" i="4"/>
  <c r="G86" i="4"/>
  <c r="G53" i="4"/>
  <c r="G68" i="4"/>
  <c r="G70" i="4"/>
  <c r="G69" i="4"/>
  <c r="G46" i="4"/>
  <c r="G66" i="4"/>
  <c r="G43" i="4"/>
  <c r="G75" i="4"/>
  <c r="G60" i="4"/>
  <c r="G72" i="4"/>
  <c r="G47" i="4"/>
  <c r="G49" i="4"/>
  <c r="G54" i="4"/>
  <c r="G55" i="4"/>
  <c r="G78" i="4"/>
  <c r="G71" i="4"/>
  <c r="G45" i="4"/>
  <c r="G62" i="4"/>
  <c r="G74" i="4"/>
  <c r="G48" i="4"/>
  <c r="G64" i="4"/>
  <c r="G52" i="4"/>
  <c r="G65" i="4"/>
  <c r="G67" i="4"/>
  <c r="G58" i="4"/>
  <c r="G76" i="4"/>
  <c r="G56" i="4"/>
  <c r="G77" i="4"/>
  <c r="G63" i="4"/>
  <c r="G51" i="4"/>
  <c r="G57" i="4"/>
  <c r="G50" i="4"/>
  <c r="G34" i="4"/>
  <c r="G39" i="4"/>
  <c r="G18" i="4"/>
  <c r="G21" i="4"/>
  <c r="G6" i="4"/>
  <c r="G14" i="4"/>
  <c r="G30" i="4"/>
  <c r="G12" i="4"/>
  <c r="G26" i="4"/>
  <c r="G8" i="4"/>
  <c r="G19" i="4"/>
  <c r="G15" i="4"/>
  <c r="G28" i="4"/>
  <c r="G29" i="4"/>
  <c r="G35" i="4"/>
  <c r="G32" i="4"/>
  <c r="G41" i="4"/>
  <c r="G7" i="4"/>
  <c r="G13" i="4"/>
  <c r="G20" i="4"/>
  <c r="G36" i="4"/>
  <c r="G31" i="4"/>
  <c r="G27" i="4"/>
  <c r="G11" i="4"/>
  <c r="G42" i="4"/>
  <c r="G25" i="4"/>
  <c r="BW29" i="4" l="1"/>
  <c r="BW36" i="4"/>
  <c r="BW56" i="4"/>
  <c r="BW26" i="4"/>
  <c r="BW34" i="4"/>
  <c r="BW31" i="4"/>
  <c r="BW35" i="4"/>
  <c r="BW87" i="4"/>
  <c r="BW48" i="4"/>
  <c r="BW49" i="4"/>
  <c r="BW39" i="4"/>
  <c r="BW76" i="4"/>
  <c r="BW46" i="4"/>
  <c r="BW42" i="4"/>
  <c r="BW6" i="4"/>
  <c r="BW71" i="4"/>
  <c r="BW53" i="4"/>
  <c r="BW41" i="4"/>
  <c r="BW52" i="4"/>
  <c r="BW11" i="4"/>
  <c r="BW19" i="4"/>
  <c r="BW51" i="4"/>
  <c r="BW60" i="4"/>
  <c r="BW20" i="4"/>
  <c r="BW74" i="4"/>
  <c r="BW12" i="4"/>
  <c r="BW58" i="4"/>
  <c r="BW4" i="4"/>
  <c r="BW13" i="4"/>
  <c r="BW69" i="4"/>
  <c r="BW50" i="4"/>
  <c r="BW83" i="4"/>
  <c r="BW28" i="4"/>
  <c r="BW47" i="4"/>
  <c r="BW54" i="4"/>
  <c r="BW66" i="4"/>
  <c r="BW84" i="4"/>
  <c r="BW8" i="4"/>
  <c r="BW21" i="4"/>
  <c r="BW63" i="4"/>
  <c r="BW78" i="4"/>
  <c r="BW75" i="4"/>
  <c r="BW85" i="4"/>
  <c r="BW27" i="4"/>
  <c r="BW32" i="4"/>
  <c r="BW18" i="4"/>
  <c r="BW77" i="4"/>
  <c r="BW64" i="4"/>
  <c r="BW55" i="4"/>
  <c r="BW43" i="4"/>
  <c r="BW86" i="4"/>
  <c r="BW30" i="4"/>
  <c r="BW67" i="4"/>
  <c r="BW62" i="4"/>
  <c r="BW70" i="4"/>
  <c r="BW80" i="4"/>
  <c r="BW25" i="4"/>
  <c r="BW7" i="4"/>
  <c r="BW15" i="4"/>
  <c r="BW14" i="4"/>
  <c r="BW57" i="4"/>
  <c r="BW65" i="4"/>
  <c r="BW45" i="4"/>
  <c r="BW72" i="4"/>
  <c r="BW68" i="4"/>
  <c r="BW81" i="4"/>
  <c r="BW82" i="4"/>
</calcChain>
</file>

<file path=xl/sharedStrings.xml><?xml version="1.0" encoding="utf-8"?>
<sst xmlns="http://schemas.openxmlformats.org/spreadsheetml/2006/main" count="266" uniqueCount="266">
  <si>
    <t xml:space="preserve">Bezbariérová prístupnosť </t>
  </si>
  <si>
    <t>www stránka</t>
  </si>
  <si>
    <t>Bratislava-Dúbravka</t>
  </si>
  <si>
    <t xml:space="preserve">http://www.dubravka.sk </t>
  </si>
  <si>
    <t>Ilava</t>
  </si>
  <si>
    <t xml:space="preserve">http://www.ilava.sk </t>
  </si>
  <si>
    <t>Trenčín</t>
  </si>
  <si>
    <t xml:space="preserve">http://www.trencin.sk </t>
  </si>
  <si>
    <t>Bratislavský samosprávny kraj</t>
  </si>
  <si>
    <t xml:space="preserve">http://www.bratislavskykraj.sk </t>
  </si>
  <si>
    <t>Piešťany</t>
  </si>
  <si>
    <t>Trnavá Hora</t>
  </si>
  <si>
    <t>Turčianske Teplice</t>
  </si>
  <si>
    <t>http://www.turciansketeplice.sk</t>
  </si>
  <si>
    <t>Šaľa</t>
  </si>
  <si>
    <t>http://www.sala.sk</t>
  </si>
  <si>
    <t>Nitra</t>
  </si>
  <si>
    <t xml:space="preserve">http://www.nitra.sk </t>
  </si>
  <si>
    <t>Poprad</t>
  </si>
  <si>
    <t xml:space="preserve">http://www.poprad.sk </t>
  </si>
  <si>
    <t>Skačany</t>
  </si>
  <si>
    <t>Malacky</t>
  </si>
  <si>
    <t>Nová Dubnica</t>
  </si>
  <si>
    <t>Bratislava</t>
  </si>
  <si>
    <t>http://www.bratislava.sk</t>
  </si>
  <si>
    <t>Zvolen</t>
  </si>
  <si>
    <t>http://www.zvolen.sk/</t>
  </si>
  <si>
    <t>Dubnica nad Váhom</t>
  </si>
  <si>
    <t>Trnava</t>
  </si>
  <si>
    <t>http://www.trnava.sk</t>
  </si>
  <si>
    <t>Prešov</t>
  </si>
  <si>
    <t>http://www.presov.sk/</t>
  </si>
  <si>
    <t>http://www.malacky.sk</t>
  </si>
  <si>
    <t>Martin</t>
  </si>
  <si>
    <t>http://www.martin.sk</t>
  </si>
  <si>
    <t>Levice</t>
  </si>
  <si>
    <t>http://www.levice.sk</t>
  </si>
  <si>
    <t>Ružomberok</t>
  </si>
  <si>
    <t>http://www.ruzomberok.sk</t>
  </si>
  <si>
    <t>Galanta</t>
  </si>
  <si>
    <t>http://www.galanta.sk</t>
  </si>
  <si>
    <t>Senec</t>
  </si>
  <si>
    <t>http://www.senec.sk</t>
  </si>
  <si>
    <t>Banská Bystrica</t>
  </si>
  <si>
    <t>http://www.banskabystrica.sk</t>
  </si>
  <si>
    <t>Lučenec</t>
  </si>
  <si>
    <t>http://www.lucenec.sk</t>
  </si>
  <si>
    <t xml:space="preserve">http://www.novadubnica.sk </t>
  </si>
  <si>
    <t xml:space="preserve">http://www.piestany.sk </t>
  </si>
  <si>
    <t xml:space="preserve"> e-mail</t>
  </si>
  <si>
    <t>Ostrý Grúň</t>
  </si>
  <si>
    <t xml:space="preserve">obec@ostrygrun.sk </t>
  </si>
  <si>
    <t xml:space="preserve">http://www.skacany.sk </t>
  </si>
  <si>
    <t xml:space="preserve">http://www.ostrygrun.sk </t>
  </si>
  <si>
    <t>Valaská Belá</t>
  </si>
  <si>
    <t>Nitrianska Blatnica</t>
  </si>
  <si>
    <t>Chrenovec-Brusno</t>
  </si>
  <si>
    <t>Kálnica</t>
  </si>
  <si>
    <t>Chocholná-Velčice</t>
  </si>
  <si>
    <t>Melčice-Lieskové</t>
  </si>
  <si>
    <t>starosta@melcice-lieskove.sk</t>
  </si>
  <si>
    <t>http://www.melcice-lieskove.sk</t>
  </si>
  <si>
    <t>http://www.chocholna-velcice.sk</t>
  </si>
  <si>
    <t>obec@chocholna-velcice.sk</t>
  </si>
  <si>
    <t>http://www.kalnica.sk</t>
  </si>
  <si>
    <t>http://www.chrenovec-brusno.sk</t>
  </si>
  <si>
    <t>obec@valaskabela.sk </t>
  </si>
  <si>
    <t>http://valaskabela.sk</t>
  </si>
  <si>
    <t>http://www.nitrianskablatnica.sk</t>
  </si>
  <si>
    <t>info@bratislava.sk</t>
  </si>
  <si>
    <t xml:space="preserve">info@dubravka.sk </t>
  </si>
  <si>
    <t>info@banskabystrica.sk</t>
  </si>
  <si>
    <t>primator@dubnica.eu</t>
  </si>
  <si>
    <t>info@galanta.sk</t>
  </si>
  <si>
    <t>musenec@senec.sk</t>
  </si>
  <si>
    <t>msu@martin.sk</t>
  </si>
  <si>
    <t>msu@novadubnica.sk</t>
  </si>
  <si>
    <t>info@trnava.sk</t>
  </si>
  <si>
    <t>Žilinský samosprávny kraj</t>
  </si>
  <si>
    <t>http://www.regionzilina.sk</t>
  </si>
  <si>
    <t>Prešovský samosprávky kraj</t>
  </si>
  <si>
    <t>Test reakcie na žiadosť o poskytnutie informácií</t>
  </si>
  <si>
    <t>Odporúčané informácie, služby</t>
  </si>
  <si>
    <t>Povinne zverejňované informácie III.</t>
  </si>
  <si>
    <t>Informácie v oblasti cestovného ruchu</t>
  </si>
  <si>
    <t>Pomocné služby</t>
  </si>
  <si>
    <t>Ovládanie webu, navigácia, prehľadnosť a grafické spracovanie stránky</t>
  </si>
  <si>
    <t>Technická správnosť</t>
  </si>
  <si>
    <t>Trnavský samosprávny kraj</t>
  </si>
  <si>
    <t>http://www.trnava-vuc.sk/</t>
  </si>
  <si>
    <t>urad.vuc@trnava-vuc.sk</t>
  </si>
  <si>
    <t>Čadca</t>
  </si>
  <si>
    <t>http://www.mestocadca.sk/</t>
  </si>
  <si>
    <t>sekretariat@mestocadca.sk</t>
  </si>
  <si>
    <t>Názov samosprávy</t>
  </si>
  <si>
    <t>http://www.tsk.sk/</t>
  </si>
  <si>
    <t>Trenčianky samosprávny kraj</t>
  </si>
  <si>
    <t>info@tsk.sk</t>
  </si>
  <si>
    <t>Košický samosprávny kraj</t>
  </si>
  <si>
    <t>Banskobystrický samosprávny kraj</t>
  </si>
  <si>
    <t>Nitriansky samosprávny kraj</t>
  </si>
  <si>
    <t>http://www.vucbb.sk</t>
  </si>
  <si>
    <t>http://www.unsk.sk</t>
  </si>
  <si>
    <t>info@unsk.sk</t>
  </si>
  <si>
    <t>Klokočov</t>
  </si>
  <si>
    <t>www.klokocov.sk</t>
  </si>
  <si>
    <t>Hažín</t>
  </si>
  <si>
    <t>Čierny Balog</t>
  </si>
  <si>
    <t>http://www.ciernybalog.sk/</t>
  </si>
  <si>
    <t>Bernolákovo</t>
  </si>
  <si>
    <t>http://www.bernolakovo.sk/</t>
  </si>
  <si>
    <t>obec@bernolakovo.sk</t>
  </si>
  <si>
    <t>Bratislava - Karlova Ves</t>
  </si>
  <si>
    <t>Bratislava - Petržalka</t>
  </si>
  <si>
    <t>http://www.karlovaves.sk/</t>
  </si>
  <si>
    <t>http://www.petrzalka.sk/</t>
  </si>
  <si>
    <t>starosta@petrzalka.sk</t>
  </si>
  <si>
    <t>Dekýš</t>
  </si>
  <si>
    <t>Handlová</t>
  </si>
  <si>
    <t>http://www.handlova.sk/</t>
  </si>
  <si>
    <t>Heľpa</t>
  </si>
  <si>
    <t>http://www.helpa.sk/</t>
  </si>
  <si>
    <t>Pruské</t>
  </si>
  <si>
    <t>http://www.obecpruske.sk/</t>
  </si>
  <si>
    <t>Ražňany</t>
  </si>
  <si>
    <t>http://www.raznany.sk/</t>
  </si>
  <si>
    <t>raznany@raznany.sk</t>
  </si>
  <si>
    <t>Vráble</t>
  </si>
  <si>
    <t>http://www.vrable.sk/</t>
  </si>
  <si>
    <t>www.obeclubica.sk</t>
  </si>
  <si>
    <t xml:space="preserve">www.hazin.sk </t>
  </si>
  <si>
    <t>Ľubica</t>
  </si>
  <si>
    <t>Chynorany</t>
  </si>
  <si>
    <t>Bratislava - Ružinov</t>
  </si>
  <si>
    <t>www.ruzinov.sk</t>
  </si>
  <si>
    <t>http://www.chynorany.sk/</t>
  </si>
  <si>
    <t>Veľký Kýr</t>
  </si>
  <si>
    <t>www.trnavahora.sk</t>
  </si>
  <si>
    <t>http://web.vucke.sk/sk/</t>
  </si>
  <si>
    <t>Povinne zverejňované informácie I.</t>
  </si>
  <si>
    <t>Povinne zverejňované informácie II.</t>
  </si>
  <si>
    <t>Kraľovany</t>
  </si>
  <si>
    <t>obec.kralovany@gmail.com</t>
  </si>
  <si>
    <t>Nové Zámky</t>
  </si>
  <si>
    <t>www.novezamky.sk</t>
  </si>
  <si>
    <t>info@novezamky.sk</t>
  </si>
  <si>
    <t>Valča</t>
  </si>
  <si>
    <t>www.obecvalca.sk</t>
  </si>
  <si>
    <t xml:space="preserve">info@skacany.sk; obec@skacany.sk </t>
  </si>
  <si>
    <t>starostka@velkykyr.sk; starosta@velkykyr.sk</t>
  </si>
  <si>
    <t>prednosta@karlovaves.sk; starostka@karlovaves.sk</t>
  </si>
  <si>
    <t>msu@malacky.sk</t>
  </si>
  <si>
    <t>info@nitra.sk; primator@nitra.sk</t>
  </si>
  <si>
    <t>msu@piestany.sk; primator@piestany.sk</t>
  </si>
  <si>
    <t>Jaslovské Bohunice</t>
  </si>
  <si>
    <t>www.jaslovske-bohunice.sk</t>
  </si>
  <si>
    <t>www.staratura.sk</t>
  </si>
  <si>
    <t>Nitrianske Pravno</t>
  </si>
  <si>
    <t>http://www.nitrianskepravno.sk/</t>
  </si>
  <si>
    <t>Krivosúd - Bodovka</t>
  </si>
  <si>
    <t>http://www.krivosud-bodovka.sk/</t>
  </si>
  <si>
    <t>obec@krivosud-bodovka.sk</t>
  </si>
  <si>
    <t>Horné Srnie</t>
  </si>
  <si>
    <t>http://www.hornesrnie.sk/</t>
  </si>
  <si>
    <t>urad@hornesrnie.sk</t>
  </si>
  <si>
    <t>Krajné</t>
  </si>
  <si>
    <t>http://www.krajne.sk/</t>
  </si>
  <si>
    <t>sekretariat@krajne.sk</t>
  </si>
  <si>
    <t>Veľké Kršťenany</t>
  </si>
  <si>
    <t>www.velkekrstenany.eu/</t>
  </si>
  <si>
    <t>Dunajská Streda</t>
  </si>
  <si>
    <t>Revúca</t>
  </si>
  <si>
    <t>http://www.revuca.sk</t>
  </si>
  <si>
    <t>http://dunstreda.sk</t>
  </si>
  <si>
    <t>primator@dunstreda.eu</t>
  </si>
  <si>
    <t>www.velkykyr.sk</t>
  </si>
  <si>
    <t>Prehľadnosť</t>
  </si>
  <si>
    <t>Krásno nad Kysocou</t>
  </si>
  <si>
    <t>http://www.mestokrasno.sk/</t>
  </si>
  <si>
    <t>info@bbsk.sk</t>
  </si>
  <si>
    <t>informacie@region-bsk.sk</t>
  </si>
  <si>
    <t>www.po-kraj.sk</t>
  </si>
  <si>
    <t>info@vucpo.sk</t>
  </si>
  <si>
    <t>info@zilinskazupa.sk; 211@zilinskazupa.sk</t>
  </si>
  <si>
    <t>info@ciernybalog.sk</t>
  </si>
  <si>
    <t>podatelna@hazin.sk</t>
  </si>
  <si>
    <t>chrenovec@slovanet.sk</t>
  </si>
  <si>
    <t>obec@jaslovske-bohunice.sk</t>
  </si>
  <si>
    <t>ocu@kalnica.sk</t>
  </si>
  <si>
    <t>info@mestokrasno.sk</t>
  </si>
  <si>
    <t>starostka@klokocov.sk; pokladna@klokocov.sk</t>
  </si>
  <si>
    <t>info@obeclubica.sk; podatelna@obeclubica.sk</t>
  </si>
  <si>
    <t>starosta@nitrianskablatnica.sk</t>
  </si>
  <si>
    <t>ocu@nitrianskepravno.sk; info@nitrianskepravno.sk</t>
  </si>
  <si>
    <t>info@trnavahora.sk</t>
  </si>
  <si>
    <t>podatelna@obecvalca.sk</t>
  </si>
  <si>
    <t>ruzinov@ruzinov.sk</t>
  </si>
  <si>
    <t>info@ilava.sk; sekretariat@ilava.sk</t>
  </si>
  <si>
    <t>info@levice.sk</t>
  </si>
  <si>
    <t>msu@lucenec.sk</t>
  </si>
  <si>
    <t>info@msupoprad.sk; podatelna@msupoprad.sk</t>
  </si>
  <si>
    <t>informacie@presov.sk; mesto.radnica@presov.sk</t>
  </si>
  <si>
    <t>info@revuca.sk; podatelna@revuca.sk</t>
  </si>
  <si>
    <t>ruzomberok@ruzomberok.sk; podatelna@ruzomberok.sk</t>
  </si>
  <si>
    <t>msu@staratura.sk</t>
  </si>
  <si>
    <t>prednosta@sala.sk; primator@sala.sk</t>
  </si>
  <si>
    <t>trencin@trencin.sk</t>
  </si>
  <si>
    <t>info@turciansketeplice.sk; podatelna@turciansketeplice.sk</t>
  </si>
  <si>
    <t>info@vrable.sk; msu@vrable.sk</t>
  </si>
  <si>
    <t>mesto@zvolen.sk; informacie@zvolen.sk</t>
  </si>
  <si>
    <t>Liptovský Hrádok</t>
  </si>
  <si>
    <t>https://www.liptovskyhradok.sk/</t>
  </si>
  <si>
    <t>info@lhr.sk; podatelna@lhr.sk</t>
  </si>
  <si>
    <t>lubomir.dajcar@vucke.sk</t>
  </si>
  <si>
    <t>info@chynorany.sk; starostka@chynorany.sk</t>
  </si>
  <si>
    <t>http://www.dekys.sk/</t>
  </si>
  <si>
    <t>http://www.dubnica.eu/</t>
  </si>
  <si>
    <t>Špačince</t>
  </si>
  <si>
    <t>https://www.spacince.sk/</t>
  </si>
  <si>
    <t>info@spacince.sk</t>
  </si>
  <si>
    <t>helpa@helpa.sk</t>
  </si>
  <si>
    <t>info@handlova.sk</t>
  </si>
  <si>
    <t>www.obeckralovany.sk</t>
  </si>
  <si>
    <t>Stará Turá</t>
  </si>
  <si>
    <t>https://www.hlohovec.sk</t>
  </si>
  <si>
    <t>msu@hlohovec.sk</t>
  </si>
  <si>
    <t>info@obecpruske.sk</t>
  </si>
  <si>
    <t>starosta@dekys.sk</t>
  </si>
  <si>
    <t>obecvelkekrstenany@gmail.com</t>
  </si>
  <si>
    <t>Hlohovec</t>
  </si>
  <si>
    <t>www.zaluzice.sk</t>
  </si>
  <si>
    <t>www.omsenie.sk</t>
  </si>
  <si>
    <t>www.lamac.sk</t>
  </si>
  <si>
    <t>Bratislava - Lamač*</t>
  </si>
  <si>
    <t>Zalužice*</t>
  </si>
  <si>
    <t>Omšenie*</t>
  </si>
  <si>
    <t>www.spisskastaraves.sk</t>
  </si>
  <si>
    <t>Spišská Stará Ves*</t>
  </si>
  <si>
    <t xml:space="preserve">https://niznarybnica.sk  </t>
  </si>
  <si>
    <t>https://www.konskaliptov.sk/</t>
  </si>
  <si>
    <t>https://www.dechtice.sk/</t>
  </si>
  <si>
    <t>https://www.obecrudna.sk/</t>
  </si>
  <si>
    <t>Dechtice*</t>
  </si>
  <si>
    <t>Konská*</t>
  </si>
  <si>
    <t>Nižná Rybnica*</t>
  </si>
  <si>
    <t>Rudná*</t>
  </si>
  <si>
    <t>Turie*</t>
  </si>
  <si>
    <t>https://www.obecturie.sk/</t>
  </si>
  <si>
    <t>https://www.obechermanovce.sk/</t>
  </si>
  <si>
    <t>Hermanovce*</t>
  </si>
  <si>
    <t>Beluša*</t>
  </si>
  <si>
    <t>https://www.belusa.sk/</t>
  </si>
  <si>
    <t>https://www.lehotapodvtacnikom.sk/</t>
  </si>
  <si>
    <t>Lehota pod Vtáčnikom*</t>
  </si>
  <si>
    <t>obec@belusa.sk</t>
  </si>
  <si>
    <t>obec@dechtice.sk</t>
  </si>
  <si>
    <t>podatelna@obechermanovce.sk</t>
  </si>
  <si>
    <t>podatelna@lehotapodvtacnikom.sk</t>
  </si>
  <si>
    <t>podatelna@omsenie.sk</t>
  </si>
  <si>
    <t>podatelna@obecturie.sk</t>
  </si>
  <si>
    <t>podatelna@zaluzice.sk</t>
  </si>
  <si>
    <t>podatelna@lamac.sk</t>
  </si>
  <si>
    <t>obeckonskalm@gmail.com</t>
  </si>
  <si>
    <t>oun.nrybnica@azet.sk</t>
  </si>
  <si>
    <t>obecnyurad@obecrudna.sk</t>
  </si>
  <si>
    <t>mesto@spisskastaraves.sk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</si>
</sst>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b/>
      <sz val="20"/>
      <name val="Arial CE"/>
      <family val="2"/>
      <charset val="238"/>
    </font>
    <font>
      <b/>
      <sz val="6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49" fontId="3" fillId="0" borderId="2" xfId="0" applyNumberFormat="1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5" fillId="2" borderId="1" xfId="0" applyFont="1" applyFill="1" applyBorder="1" applyAlignment="1">
      <alignment horizontal="center" wrapText="1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7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64" fontId="5" fillId="7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shrinkToFit="1"/>
    </xf>
    <xf numFmtId="49" fontId="3" fillId="0" borderId="1" xfId="1" applyNumberFormat="1" applyFont="1" applyFill="1" applyBorder="1" applyAlignment="1" applyProtection="1">
      <alignment horizontal="left" vertical="center" wrapText="1" shrinkToFit="1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shrinkToFit="1"/>
    </xf>
    <xf numFmtId="49" fontId="3" fillId="0" borderId="0" xfId="0" applyNumberFormat="1" applyFont="1" applyAlignment="1">
      <alignment shrinkToFit="1"/>
    </xf>
    <xf numFmtId="0" fontId="3" fillId="7" borderId="0" xfId="0" applyFont="1" applyFill="1" applyAlignment="1">
      <alignment horizontal="center" shrinkToFit="1"/>
    </xf>
    <xf numFmtId="0" fontId="5" fillId="7" borderId="0" xfId="0" applyFont="1" applyFill="1" applyAlignment="1">
      <alignment horizontal="center" shrinkToFit="1"/>
    </xf>
    <xf numFmtId="0" fontId="3" fillId="0" borderId="1" xfId="1" applyNumberFormat="1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9" fontId="1" fillId="0" borderId="1" xfId="1" applyNumberFormat="1" applyFill="1" applyBorder="1" applyAlignment="1" applyProtection="1">
      <alignment horizontal="left" vertical="center" shrinkToFi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19050</xdr:rowOff>
    </xdr:from>
    <xdr:to>
      <xdr:col>2</xdr:col>
      <xdr:colOff>838200</xdr:colOff>
      <xdr:row>1</xdr:row>
      <xdr:rowOff>9525</xdr:rowOff>
    </xdr:to>
    <xdr:pic>
      <xdr:nvPicPr>
        <xdr:cNvPr id="1026" name="Obrázok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14475" y="19050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10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10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0</xdr:row>
      <xdr:rowOff>123825</xdr:rowOff>
    </xdr:from>
    <xdr:to>
      <xdr:col>3</xdr:col>
      <xdr:colOff>1190625</xdr:colOff>
      <xdr:row>0</xdr:row>
      <xdr:rowOff>466725</xdr:rowOff>
    </xdr:to>
    <xdr:pic>
      <xdr:nvPicPr>
        <xdr:cNvPr id="1029" name="Obrázok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66975" y="123825"/>
          <a:ext cx="1114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0</xdr:row>
      <xdr:rowOff>28575</xdr:rowOff>
    </xdr:from>
    <xdr:to>
      <xdr:col>16</xdr:col>
      <xdr:colOff>114299</xdr:colOff>
      <xdr:row>0</xdr:row>
      <xdr:rowOff>400050</xdr:rowOff>
    </xdr:to>
    <xdr:pic>
      <xdr:nvPicPr>
        <xdr:cNvPr id="1030" name="Obrázok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0475" y="28575"/>
          <a:ext cx="1562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104775</xdr:colOff>
      <xdr:row>85</xdr:row>
      <xdr:rowOff>104775</xdr:rowOff>
    </xdr:to>
    <xdr:sp macro="" textlink="">
      <xdr:nvSpPr>
        <xdr:cNvPr id="10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104775</xdr:colOff>
      <xdr:row>85</xdr:row>
      <xdr:rowOff>104775</xdr:rowOff>
    </xdr:to>
    <xdr:sp macro="" textlink="">
      <xdr:nvSpPr>
        <xdr:cNvPr id="10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1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1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104775</xdr:colOff>
      <xdr:row>85</xdr:row>
      <xdr:rowOff>104775</xdr:rowOff>
    </xdr:to>
    <xdr:sp macro="" textlink="">
      <xdr:nvSpPr>
        <xdr:cNvPr id="1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1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1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2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2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2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24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25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85</xdr:row>
      <xdr:rowOff>0</xdr:rowOff>
    </xdr:from>
    <xdr:to>
      <xdr:col>58</xdr:col>
      <xdr:colOff>104775</xdr:colOff>
      <xdr:row>85</xdr:row>
      <xdr:rowOff>104775</xdr:rowOff>
    </xdr:to>
    <xdr:sp macro="" textlink="">
      <xdr:nvSpPr>
        <xdr:cNvPr id="26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80</xdr:row>
      <xdr:rowOff>0</xdr:rowOff>
    </xdr:from>
    <xdr:to>
      <xdr:col>58</xdr:col>
      <xdr:colOff>104775</xdr:colOff>
      <xdr:row>80</xdr:row>
      <xdr:rowOff>104775</xdr:rowOff>
    </xdr:to>
    <xdr:sp macro="" textlink="">
      <xdr:nvSpPr>
        <xdr:cNvPr id="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80</xdr:row>
      <xdr:rowOff>0</xdr:rowOff>
    </xdr:from>
    <xdr:to>
      <xdr:col>58</xdr:col>
      <xdr:colOff>104775</xdr:colOff>
      <xdr:row>80</xdr:row>
      <xdr:rowOff>104775</xdr:rowOff>
    </xdr:to>
    <xdr:sp macro="" textlink="">
      <xdr:nvSpPr>
        <xdr:cNvPr id="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80</xdr:row>
      <xdr:rowOff>0</xdr:rowOff>
    </xdr:from>
    <xdr:to>
      <xdr:col>58</xdr:col>
      <xdr:colOff>104775</xdr:colOff>
      <xdr:row>80</xdr:row>
      <xdr:rowOff>104775</xdr:rowOff>
    </xdr:to>
    <xdr:sp macro="" textlink="">
      <xdr:nvSpPr>
        <xdr:cNvPr id="29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80</xdr:row>
      <xdr:rowOff>0</xdr:rowOff>
    </xdr:from>
    <xdr:to>
      <xdr:col>58</xdr:col>
      <xdr:colOff>104775</xdr:colOff>
      <xdr:row>80</xdr:row>
      <xdr:rowOff>104775</xdr:rowOff>
    </xdr:to>
    <xdr:sp macro="" textlink="">
      <xdr:nvSpPr>
        <xdr:cNvPr id="30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80</xdr:row>
      <xdr:rowOff>0</xdr:rowOff>
    </xdr:from>
    <xdr:to>
      <xdr:col>58</xdr:col>
      <xdr:colOff>104775</xdr:colOff>
      <xdr:row>80</xdr:row>
      <xdr:rowOff>104775</xdr:rowOff>
    </xdr:to>
    <xdr:sp macro="" textlink="">
      <xdr:nvSpPr>
        <xdr:cNvPr id="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80</xdr:row>
      <xdr:rowOff>0</xdr:rowOff>
    </xdr:from>
    <xdr:to>
      <xdr:col>58</xdr:col>
      <xdr:colOff>104775</xdr:colOff>
      <xdr:row>80</xdr:row>
      <xdr:rowOff>104775</xdr:rowOff>
    </xdr:to>
    <xdr:sp macro="" textlink="">
      <xdr:nvSpPr>
        <xdr:cNvPr id="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1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BC822-3D20-423D-9897-2A5679BFB58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514877-9333-4F34-B2B2-701629EE90D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3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142FEE-560A-472E-8673-ADC4B9AEE0A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4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896D47-D2A9-494B-B6C0-7DD19AAA8F55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62F233-2DB4-4743-B5FC-94BD1AFE576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6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5FA466-B416-4715-825E-12FF15C43684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7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4CA6C-BDFC-4154-A8FB-1FA9AF0FADB3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E65D56-5F65-445A-BB17-789614CDC6C1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9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6A387A-C2C6-4A77-882B-1C59B88966C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60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8E4711-1680-484B-BC79-1EE201502E6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61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128198-ADB3-4617-ACB3-8F9F84B6980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6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669A82-F04B-4703-A350-F53731970C89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63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169E44-93FB-4ACA-BE8C-452C153C847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C38732-F867-474C-A303-B57C599B85B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0A5C9-644D-43DB-BB8B-39A08AD7A65B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F93955-9CC5-47D1-96D5-21E0C6658ED6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ACDA8E-DE12-45CF-AC6C-75D96D60122F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307B2-46F6-46AA-94C5-1E9159118BC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BA3480-9103-4631-B2BF-9767B9548CE1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CAAB7-68C7-4390-AB16-8ADAF923CEBA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CF0E7F-71CD-47DC-8DF1-6FEF8EE92B34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5E4B3-D711-4E58-82B8-0D9446343C4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4C643E-EBA3-4D74-A7CD-C20773C0BAD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D76777-0E49-48ED-B736-64414F11FAB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D8E8A2-231A-45DA-A5A2-6F80AE1D8845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D7146A-462E-47E7-85EA-4DDA66D3915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310887-8D78-42A8-B74E-E4D11B91957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606873-7A7F-48B8-81FA-11CE980F90A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36B54B-0687-4E71-A439-17DE01A1DA46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34EAB0-45F3-4CB0-84F9-843E3DBB52B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FAC9FF-A097-4A20-AE93-76FE8677F1BF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787402-C5B0-4839-9384-C7CFE7758C4C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20F38-B3B2-4EE3-B567-59919BF71EAE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EA6E61-EC44-4E83-B5C2-6AB33E9BFB6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6E6C1F-91DD-4A47-9B94-67E52473BF37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0C203B-E5E9-4B40-AEA6-6EEAD320180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CE8C46-A435-4439-8FB3-82D048B5CE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61F165-AACD-49A0-8A9F-5D52A778F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196A3B-9B22-49F2-8330-3847D4C014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AF0F6E-23C5-4E33-B006-167B57FCCB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F91E25-5E0A-48C3-B5A9-1BB7B29279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C5FB5-7F57-4987-847D-C8E1BF779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B5D242-2FA2-4E80-A0D0-E01037FB26B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13DCD2-A73E-447B-87C8-6010BA8154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5B1525-21C9-4D9C-AB1E-D0A1D93096F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A9BD12-0CDE-42D4-B68C-993BECC48E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2918E4-10F4-4870-94E5-07827C63BA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51585-2C41-4012-99DC-76BC5E582C1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BB5D2B-1254-41B4-A506-CFF230099D3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641140-8B61-4B97-A1E3-BF5E5CE8DF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A84F78-9257-4541-95E5-F9A235073F5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A86732-EBB6-4349-B96E-B0EB8CEDC0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D6EAF7-9ECF-4E1E-B0F2-879E6D3FB8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305D4F-BA35-4EB5-8AA9-FC34E6051E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080B5A-E1A1-45D0-BD40-016BF46ED26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1025D1-BC06-415A-AC7D-71F869C391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691349-CB8F-4980-9140-50C6B5E6CF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38294B-49B1-4784-92A7-4E7F38E1A5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135A2-C5EB-492C-80A0-761CAFBE10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6A1336-3BD7-4D70-9FDE-7A0F4EDEFE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7084A1-FAE1-4E7B-B98F-CBA76D7922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011EF7-D378-4D61-9C78-C9CE80093B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5919D-6859-45A4-A708-EC742D8E1F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006C4F-E83B-4051-9680-7E849745CE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1FEBC1-CD73-4587-8075-25C29CE87F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8936CB-EB33-431E-BC8B-19C601EB6C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4BA55F-42E1-4A43-8DF1-E4F3CC27E9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29E0AA-D342-4614-A6D3-3D15ACE7F03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318BBF-BF70-499C-97C5-BAEF2959A9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6D517D-B95D-42C2-AAF0-8BEC06454E1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7BD061-3772-4EB7-A0DE-B391172564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07F9D3-2245-4DC5-A23D-CA090824CA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44595E-01A8-480B-9D40-4014A6073B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61E76B-BC68-4867-8A1D-D466842410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20048F-C857-44A9-AD42-373F1BFC5C9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83DF48-6B17-468F-9E89-50A2EAD3CF8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0451CF-EA14-4B77-9D37-48F638A89F3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8CAAE7-B097-44C8-AB62-A4870FDE906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4971B4-288F-4384-962A-E974E3F1FA8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DBEDCA-415B-4C9F-9B12-1934571C76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F6D585-24DD-4671-A7CA-B51806F98FA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26146F-D2B7-4183-9727-EB2077E57E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9D8FC6-D47D-4844-88B7-CB530AAC87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EF32E92-FE89-472C-A7D5-46CE7A8E33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3B96-C704-4FD0-A7EB-3557726D59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FCB5F2-C677-441F-93EC-AB6484DFC80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EFAFC2-5F17-4BB4-820D-B60260CA93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4F10B5-F646-4990-9A3D-0525A42965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FCC9097-38B9-4828-B1CD-8633449E43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74F998-4427-44F2-9A6D-80FEB45A41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38DCEE-2011-4225-9BFE-30AB3FF3E1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F63442-3D95-4808-886C-F40750623C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AF33D7-C026-4F9A-A0C6-CB53862C90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581C7A-09DE-4FF6-8FBE-B491A5FCAA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0A98E-AC41-4606-B5EC-737B3715A7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9782D5-4950-4E7F-A595-D116EDBD19E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3DD54F-F85C-40FC-AAD5-796BA4D6DA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6D0208-DA20-4A60-93B6-B00347D22F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83063C-AEBE-43B5-AD14-A764FA4738B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2C195-96D8-4C07-B786-7C704A7652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0E69AC3-9F02-4F3F-91BE-39E7538D05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929106-3A20-4FDA-BC26-0428705F35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A1A5205-4FDF-4C37-9120-F8DB5A0695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0CAF0-7A45-4A09-BD9A-9128912DD6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25ECD9-729B-4384-8504-D90A1536CC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3249F-1C66-46D0-B55D-4360AA55C0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DF5BC2-490C-41BB-B275-4568BD3EE7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1A7C30-6A23-4396-B4A5-07193942EB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181B88-1C69-4CF8-A9FC-F3F57984AC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497F83-2505-44D2-A783-18005DE1B7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CD4D8-087F-4EEA-B340-EB26DCC4DEC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DEC873-B3DE-4B0B-B798-522D4DE83A8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A16D0E-A572-4431-A321-D01A514DA4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71FC63-BE34-4BEA-93C0-B78D0F59F7F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EDF904-00AF-4078-A6DB-66A3FAA6974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F177CD2-E319-46E1-88DE-C315E284C4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A201C8-FBCB-427E-AB4B-7AB3690923F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EE28D5-74FE-4BDE-9B35-8050FDB53B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E5C410-BCAA-40F0-8AF9-EFD4CADB86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94A864-C935-417E-B2F4-86ACDEF13E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9D903-0919-434C-9065-E13010E8F4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3891C1-6F45-4889-B4B4-D7606EC345D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8F721B-D7BF-4832-8BC7-70B852D132E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B31408-5F26-47EF-9069-ED9691210C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1B7742-A450-449D-8B43-DF3E3DF753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AF6990-4479-420B-9BA4-95507DB276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CDDDA9-7E5F-4E0D-9A16-B7EA6F722E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81399F-C420-4ACD-BF5F-9F78537D1C1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77736C-4634-40F7-8D0A-AB96B44AA5F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B41B0AB-1F69-4162-B4FA-5E4F819FC9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F09B26-C71F-46DF-9E67-622FC4B22B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775F73-C091-4BAD-8F36-D8EF9EC4773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2949D9-6B49-451F-9AD8-1B6B02F71F4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54B19E-3762-4F61-A911-2155927AEE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F6961C-13BE-4CB6-8885-4F632EBE1F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233393-3324-48A2-AD13-184B3E020B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7E0F14-0C7E-4C25-9863-287C038123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6C5831-0089-4D8A-B5F3-F96E01DAA87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AC4DFC-D83B-4120-BACC-E38CE7B0BF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8E70DBE-2135-42AB-ADF9-298DBD33324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E03E47-46CB-4AE8-833E-A7B2D2D4F0D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81101D-8E56-42AD-9EEE-7A6DE865A5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4171E9-BCD7-420E-B298-C59543BAF6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17BAAA-A753-45FF-BEF9-CB9A9C6A72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25ACC-DC94-41F9-9205-A2C41D7E22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826D97-BA7B-419D-92F3-E129007EFF8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344271-F2E8-441B-B825-BE33A02DDB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744B82-F788-4DAF-BFD1-7C654285BA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ADAEC9-DF64-4621-B732-9643A95538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F688E4-7393-4937-802A-AA71B1C225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C23E74-5243-48CE-AB5D-2094C9967A0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6C74D1-1BED-4582-8652-A8A712F384A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42D28F-66B2-4155-A0EC-92C56D59E1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E02EED-1766-419C-80E4-4B3982A201C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8EEB53-FAE8-4B2C-B2A8-6FBDFC1424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3601C7-0AFD-4538-BA41-9F52584C5F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0C58C2-2B8F-4F84-8BF9-DB3ED3EBF92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05C4FE-88DA-40AB-86B7-18626EA2C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A9D061-DE82-4310-9FD6-3CB967600AD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265DC27-8872-4121-AE10-DB170041DF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5C19B2-7ED9-49C4-9CFB-2C62B587B6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BD4F89-57F0-48D9-992B-73B09CAF530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7F337-AC42-49F2-956A-9C026140D48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B07198-3B8F-43F5-8699-D022FD0F93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B71859-CD38-4A51-8D89-BD34D826B3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84114B-ACE9-435A-8AB9-771112DC31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607C51-74D1-4140-8B95-792294A0A0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8F11A4-AD7F-439F-A739-9BC829D423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E5D0EE-B816-4DED-B887-A10D302F42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4EF2EB-81F5-48AA-B1B9-453B907995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B6A3CA-C14C-4250-AEAF-0D533FF8361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433C9B-6298-40EA-8E3D-98E3F1103C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BAECD7-0298-46DF-A04D-0F74697851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739DE4-00E6-48C5-8764-E12D4A55BA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B3D985-DB93-4CCA-A6F6-9536416938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077E78-DE71-48BC-840D-655AE63BEA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2C8CEA9-36EC-43D9-A547-08197FA8C0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B2E26E-62C6-4982-9AD5-BC3E69BBAA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97E58D-4B5E-4A0B-942F-357B992FF8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4C2CE0-B66E-4DDB-A0C7-F6F2722DE96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6D495D-FC37-46A9-8DFC-FE713232DE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9587119-671D-4AA1-89F6-53F3CAF76F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E32DBF-B922-4861-87FC-D45C991598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34ADD2-66F3-4860-BDBE-A715DD0CCE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BE39EC5-1556-4FA8-A40A-294F1BA7617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0E020B-4D52-46A4-9205-1325A4F65D6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6C811-8345-422C-B8E4-2474BBDE8F2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E664DA-FAD8-4868-9669-80C1078A6D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A0646A-F81F-4383-913C-EEBC4EFEA8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E6C0A9-0668-4F61-990F-93B339E7D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425FBF-5492-4DF5-A7C7-25D4D1DC906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4183E6-0212-44DD-A0D8-946F4A6FD6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6483A-A931-4B30-BDDC-9C3021D075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1FA4EB-C066-4D88-85DC-9F0401D838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412AEE-11F0-42D9-BB23-53E1132411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CF0CDE-9280-405E-9D97-F68D88A7515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53D5FC-FBEC-4173-9BB9-92CA774FF4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A77CF5-F938-449C-978B-D5B9BFE4C6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08A232-5ABE-4ABD-A8A6-AB3BB660119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EA9C75-5C25-43CB-85B9-3F8BCF0AD2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38235C-3B59-4A7D-B0B4-B8E85EAC550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4F4D09-0AAA-4E39-9B3B-A3F24BBB47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E2E149-C4B9-4169-A9AD-4F76FECF70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97C36-4206-43C5-A044-29EC965295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632C01-2301-4D0D-A616-2E43C51D9C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3933CE-0FB1-44FB-B90E-758442533A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DF3D29-42CC-4572-8ADB-9B6A40EEB2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789281-F88D-44E1-816C-955CF741CCE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74939C-4C3C-4F4A-8CB0-E0FC502FC6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5D387B-3A4C-4435-A602-932FC02F47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A53E7E-0366-4EBB-B99F-F600819936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E944E8-AFF3-419C-812D-81E335460B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491655-5B9F-4049-BB41-CBA6F4D9F72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03CA93-E8C3-42FC-B494-FD37F87D69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8998CA-3B70-4E37-8A96-0C99716AAF3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9B132A-DDE0-4788-8FB6-B6704AEFF84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82</xdr:row>
      <xdr:rowOff>0</xdr:rowOff>
    </xdr:from>
    <xdr:ext cx="104775" cy="104775"/>
    <xdr:sp macro="" textlink="">
      <xdr:nvSpPr>
        <xdr:cNvPr id="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5E14B0-963B-4B29-AFE3-3782DA850AA2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82</xdr:row>
      <xdr:rowOff>0</xdr:rowOff>
    </xdr:from>
    <xdr:ext cx="104775" cy="104775"/>
    <xdr:sp macro="" textlink="">
      <xdr:nvSpPr>
        <xdr:cNvPr id="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A66211-B554-47F8-A6E1-CA7AA132A488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82</xdr:row>
      <xdr:rowOff>0</xdr:rowOff>
    </xdr:from>
    <xdr:ext cx="104775" cy="104775"/>
    <xdr:sp macro="" textlink="">
      <xdr:nvSpPr>
        <xdr:cNvPr id="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076967A-9EAB-4889-B87F-96081C631DD0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82</xdr:row>
      <xdr:rowOff>0</xdr:rowOff>
    </xdr:from>
    <xdr:ext cx="104775" cy="104775"/>
    <xdr:sp macro="" textlink="">
      <xdr:nvSpPr>
        <xdr:cNvPr id="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39577A-DEF5-43A0-9B9B-308237F93897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82</xdr:row>
      <xdr:rowOff>0</xdr:rowOff>
    </xdr:from>
    <xdr:ext cx="104775" cy="104775"/>
    <xdr:sp macro="" textlink="">
      <xdr:nvSpPr>
        <xdr:cNvPr id="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A312CD-24E6-4697-B54F-47D2AF5ECBD9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82</xdr:row>
      <xdr:rowOff>0</xdr:rowOff>
    </xdr:from>
    <xdr:ext cx="104775" cy="104775"/>
    <xdr:sp macro="" textlink="">
      <xdr:nvSpPr>
        <xdr:cNvPr id="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B0948D-3E79-40C4-AA76-EE86A519643F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408347-BEEE-45DC-8B77-13476ACF96A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099DF1-29DF-4A4F-BE23-2D07D8E2F29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4A4B9C-E716-4028-AB75-1A124454D2E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110EFA-5DD7-4635-8CE5-5A0F1309A6D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F77B23-F324-48F6-B417-ECA8E9C1E7B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160515-AB11-4472-ABC4-1747C58C510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C2AD2C-7DF3-47A3-971F-9C077B2622B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97D1FF-9D36-43ED-8046-94B2A4A8520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B175BA-3B92-4A37-A525-BE60E98A424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629ECE-791C-4E67-979A-01993D9126D2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8686A52-0130-4FF9-8778-4D38E8EDBBD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81B69D-E2EC-4B43-9BBA-42E7C84EE06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AD85F1-0156-4AD6-A46A-8924E4151E1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250EB2-59FE-4E85-8E11-1D0ACB06601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59F23F-0DE7-4BE4-A35B-1CA034CC66F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8925F4-E40E-4B81-B355-0663F372FAA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6CC084-E436-4A92-AF66-813F03F04A3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4D4C92-E597-4A2F-BE50-F2AA002BFFD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2C966C-0795-4EEC-8848-9FCA1C33A6B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046150-1A95-4A26-AD9C-5CF1CC9964F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FC2871-0077-4F24-A8F4-393600C6189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1FB89D-C40A-4DA4-AEE0-FC9D5B65013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69A047-DB73-433B-9849-18F36DE739E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B05110-C798-4C40-979A-7E41A375586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B443E4-67BF-4220-ABAE-631AE28525A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5E6611-7C10-4A23-B9A6-27CFAEE588C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3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D8173B-18AA-498D-8313-FB3D08CE5E7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0395A9-59AD-4207-8486-F6E154EFC1E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FA77D-12F6-4D0B-9233-F48E6B9B3AC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09C1DB-EAD7-40FF-B1B9-6474FAD3943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B4025B-E241-4DC1-B6BA-BF09A9BDF82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99A984-EFA1-4008-B161-992DF7B299C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84D9D2-1D71-4B72-958F-22D74019EC2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1740ED-7507-4E48-9407-574BA3F81FE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A589F-424F-49AF-A976-5DE788732DE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00BED3-59A5-4F7C-82F0-F8658BF79AB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B31F51-1334-4B44-AC7C-DBE9185B119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471E7C-6B2C-4D3A-A1CF-53418F114CA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9BCED5-BF1C-445C-B94A-FDB31F5EBA7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6FFEC5-4C64-43B9-BD92-C4E94F014C9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381D25-0285-46BD-9F7F-BB76B48AC4F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7C9573-C997-4CB2-AB90-DF6352E342A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8D5B03-6B1A-42C5-BFB2-802974C6B52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B17BBF-34DA-4B8F-A55E-20773207516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105EB9-3517-439F-B2F1-496557EF883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B48178-688F-48E4-8AFB-A98B614D326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964FC3-0B5F-42CD-AEBA-E60F959494F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730032-2325-45DD-849E-FE0EE751D5A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70EB3A-C8F4-4779-83A6-D2D0F4BBEF0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27AFC2-64BA-4FCA-B270-D1FB67B00F2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8F23F3-8C5A-4191-BD92-7F47EE47584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FE45922-5800-4CE0-9C29-A3EEED13B7F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2D9011-44D8-418A-958D-302ECC93B8B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4BC50E-F235-469C-90C7-B346FE566DD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1C3115-FC53-4DEB-82AB-0D672660E9C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8EFB7C-DE3D-4104-9BD9-81B9A1EC2C4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292AEA-BFFD-4889-98AC-C1EA90DED4B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AEF52D-6886-4F41-A05A-C5DA0A2702B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C6B071-C02B-48CC-95CC-675807F21772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120BA3-B6AC-4B51-B384-FCDD0081C4C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77003A-99D1-4F09-A552-30C25E7F996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B04001-6910-4726-9F4B-3191F5B0749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C68472-7EB1-485F-B7DD-9C36530E33D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9F76F78-8F75-4CA1-9DB5-3424494F088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61DEED-2277-46AC-9EEA-3E6587DA9EE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61D270-2E5E-48A6-90CC-CE97EDD97BD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84F0E3-5148-45D1-B312-553D2618849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2AD389-93D6-49A7-B8CE-C1EC3A800FA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468D48-E23C-49F3-AF86-0AFDDD275EA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7C0167-56D1-41BA-8907-9AED2CEB61D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06CFB6-F892-4FCA-9F6F-F07315569E1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82</xdr:row>
      <xdr:rowOff>0</xdr:rowOff>
    </xdr:from>
    <xdr:ext cx="104775" cy="104775"/>
    <xdr:sp macro="" textlink="">
      <xdr:nvSpPr>
        <xdr:cNvPr id="10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CFE22F-F4FC-496C-89D9-CCEE8A762D0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F3A616-92C1-47EF-AAB0-4C1DC8FE7A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187500-3BC9-4BA0-8E53-2C260B18AE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16ECCD-1DF8-4A1F-8052-58376FF26C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7F4430-67E6-4FB7-9962-E4B6443577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0FC35A-1925-4844-BD5E-DB6A2698FB5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8C214A-813C-4586-922C-0EAF969F6C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268E86-1DA9-4F40-A4C9-456EB2D9E8F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F7FA86-A631-439B-A71C-448C8EE785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39ACC2-C185-40FF-8753-1D600AFA48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13EF217-9D83-40EC-B5F2-612B69F89A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78DDE2-6927-45FA-854C-F6C2B47A20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FBB88B-8C5F-42E2-B1AD-10B1CDF66B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E0CEFE-C3B1-49C3-AA69-A5C367A0EAA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F35AEF-82B6-4D7E-91F5-C72418FCAB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8059B7-0761-4CD6-A992-6534958097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A6C4B0-7155-49CE-8FB3-08A354E783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78FA75-33F5-46E4-A397-2C1EDE8E42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489A84-E9D8-4403-9F3E-A91E9F89FC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E0FC12-557E-4407-AE8C-EE48DB2A84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B24F5-F250-41D1-A0F2-0522D1A667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701A2E-8D47-4F1C-AC0B-C61BC90268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34F4D8-61A2-4ADB-856E-A25BC4064C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AB30C3-7FC5-4BE0-ABC3-98744351CE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2C871A-DE6E-4A41-A870-84F60E31868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ED6231-2D8B-4B0B-890C-E709511854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011924-168D-4A30-83AA-D66244114E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47347B-BB59-4F05-9856-3BBD3BF4A6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706A01-27A4-4DE5-8D41-50D21AC09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389884-CE7E-4F31-878A-B8F0AED297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FE0A48-671B-4B88-9C06-65D563DA6B1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18A337-DF60-4BBA-BFD3-0C38AE702F4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03A089-7FB6-4B4A-9816-17D7B4FACC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D2318-D672-46DC-A1E4-66EE1EF8E7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07E327-B7A1-4D8D-A8D2-F1BB7497CE5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509F38-C7D6-4FE0-A1BF-73D6DCD78B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1F3DFA-05E6-43BD-81A8-38F1D76B96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5755C5-62B8-4FF9-AD42-40B5CE4E543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A19199-68FC-4709-841D-2B619E21F1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62D414-932B-408C-B2FA-79F1290D92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2DC872-2CDA-407E-B4D9-2BC00BD66D3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8111C1-565C-4F70-9393-70BB40250A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457EB3-6E96-4477-B1A1-E5DF6A7D5A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1F44C3-5111-4649-AE4D-221C518C0E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FA660A-4ED7-4320-930A-950F9081FC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45A1A0-2CFF-43A2-8EFB-2BF054E6A95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03370B-F221-42A7-9A51-59D60BF0DE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0DB248-9129-4EAF-B7CF-52BD6B618A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75FF26-3BB2-4D1F-976A-587DD0534D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85C874-937C-4EA9-8332-28EE837878D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65CBC1-A9D3-4FEF-832E-A6BAF121C44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D2765C-B410-461F-BBFC-6BBC4A9FD6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7D77ECB-ECFA-48E2-99E0-DF2663C96F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56A22-95F4-4945-8D36-F4E351DD06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C887F7-B27B-40BB-8DE9-5F6B0A3429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84BD6C-A0D6-4FD4-9733-06F4160DEF1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FBD77B-D4B0-465F-8727-9E905649247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2943B4-0C99-40B5-925E-BC62FEF025E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1CEC03-10DB-4E13-9790-165C8A807D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03246-170E-437F-A15C-E41B2DA5AC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F836B5-2D4E-4B48-8DAA-40A2BF014F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D25547-4861-4098-89C8-95B5824974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6B8D9-59B8-46FD-87EE-3169B4C8295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939FFF-11AB-4271-9808-643E5CACD95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0B948A-076A-4E30-B8BD-07FC9713BA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C7AEFF-94CC-4A42-A420-F7B270EDD20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52EEC1-9857-4959-92B5-866CE066483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0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F1ADFC-7DCD-48F9-8BCE-9BF5F62804F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0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F452F0-BB9F-4944-B2E1-831FF374F92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0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F39359-A38D-47F7-8E89-99852778144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0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1546DD-DFBE-4146-B909-EAB7DC268C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0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F45C83-B20C-45FF-B949-C7520F9D15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0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ACCAB1-3618-4546-BCE5-0351234925A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9584F0-DA81-4624-B324-E71B0374498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F1F8D0-A8FC-4FC6-BCD4-3DF7B156F8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4FFF21-C00F-45CB-BC32-1C91C97A0A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0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E258C9-1777-4DB4-AD74-A0F5E5B954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F49B8D-9E26-48EE-AF78-4ED4B6F28DF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30E749-01F6-476E-8C51-4A23547E60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2101E1-C0D6-45B3-A3DD-54DFF2811F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C0CEFB-BDC2-4F9A-A143-CA4994C5BAB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EA9FB3-412F-4789-96DA-3E1B8454DC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F0EB38-ED72-44E1-B9D0-79618636D90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9FE9A2-1C78-451F-8522-D6A1D1DAFD9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A24367-0837-4FEF-ADAA-A77D6B3FAD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78FE3-2B1D-4446-9BFC-935B4427C0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4CA9873-6FB4-4B24-BC8A-2CFD261079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BEC523-03F2-45D8-A107-0D0F58329F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6A7199F-CBA4-41F5-8DB4-DB3A6BA497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AE95EF-8EBD-42DF-8E07-DF6015FEB67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F49BC0-7205-496E-9D84-52A87D3751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8BB506-4F90-4C10-BF0B-039D40A7C1F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E077F2-3C93-40F8-AC11-4236EE369B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ADE9BE-4A48-440A-9F37-5B2358B78CE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793464-90EB-4EE8-974D-985B872AE2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B04CE4-7BCA-48D5-8CF6-2CBED964E6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748F04-B4ED-47F0-95CF-25F062415D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519E046-43C3-4D7B-8553-90319C7C59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DBD779-FB56-4A99-9C84-5C315E6CB6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886370-496D-45B4-98E4-761C7F3376C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61F3E5-0CD1-410A-89AD-821013D1FB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1D7540-A887-4256-BFD4-C12A016A30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BF18DA-3B36-4FFE-898F-5AD5EA2FD0F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50B2ECB-3DAC-4D1A-A078-D058AF5963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4B40E7-E9A2-4EEA-A154-84F5239F080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585D36-57A6-47E8-84C1-40EAF6F3FF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C1BC98-FBDE-426B-BDBD-BE9BDB5E5F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2A5A67-46D0-438D-A594-8E287B80DE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223467-E54F-414E-9E6A-77B2D6C9D1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03FE1D-C94C-450E-9AFF-B00E7383C5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61F97FC-ACDB-4DA2-95C3-0597D81747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C661C2-49DB-422D-90E1-84B707267B0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97C319-7C3B-4BE2-B50B-5E590EFC42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DDEF2F8-E9EF-4201-B252-9317161DE0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74FBF9-D4A3-47F8-AAE2-B4786AC6EE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CC7EE8-5A09-4801-B200-FAD5934F8F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1D2E67-8FFF-4CE0-89EA-C49D4C34BB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B6BFD1-257D-44AC-A99D-B9D4F103F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BC7E2FC-086F-466D-942B-0ADF4C6B0D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EDFFA7-3173-4A44-A7AD-180EF39B42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3D869D-C5C0-4F92-8F29-9A2A615269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3C2000-E6B9-4E08-B329-EB7870CBFB3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25E3D0-5F05-4B96-B38B-21B653287A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E111014-9137-4B43-BF00-B12B2B77505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43D31B-F345-4A80-BAC2-29F832E043C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60C10-290F-41D5-A17B-834844EAEE6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5A5618-3074-45B3-9407-733B2E0DA6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E4B518-18E2-42F5-B632-55D14EE451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047B6F-9AE1-4FB6-BF2D-1927CAAD465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74A0B6-0C55-4EF2-853A-EC1C714FA7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BD83D1-CB8C-49E2-B24E-252465EF4B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1AA1BF-1A8D-4DEC-9EA8-587692381F8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B46EF7-8A23-45EE-A2F0-786D37BA01F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0167E0-9744-4A2D-AD5D-3CB9FC09095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2DD2D3-F446-4E15-8B99-A4620D0128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CC203A-E88F-4DFA-AA9B-636F947DD9C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F20473-C161-47E1-B7CF-180B84B280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7A5F46-65ED-45C9-B6DE-9AA2C207EB9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AF3852-D191-4B47-B16B-58A942F9FE9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CBA1F3-ADD4-47D8-B985-397BA45988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90DBF6-10AB-4836-9219-4440A8B1933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B1C253-D96C-49E8-9C67-CDB17C50F8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83A4CE-1768-4DC9-95B8-33F8ADD51B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006EBE2-AD88-430B-8208-49F968A7628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07FFB7-1007-425D-885B-CAAA6FDAC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1762C1-BF97-4037-923D-3D27BF8FE37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3CC82D-82CB-46BD-9EEE-33D95C21D41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EB46D44-73EA-4A11-B499-23472881FA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E6627C-8E29-43FA-B1E5-394BC8393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5235A27-0AF6-4AAB-BC61-4333B6CA28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56BAD6-B962-432C-A930-419706C0D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71EC26-37D9-4DEB-B8C7-15378919AB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A24385-3416-47A1-903A-ED14EAEC09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803E28-1BAF-401C-985B-8C3A631F75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1BEB99-11DB-4CD6-81B4-A50CD5C005F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319CF3-C262-4E3A-9EA4-8F77406452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003C3E-3DAE-4590-8108-2FC798D065F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18368D-07FB-4A39-97E2-B733583A34A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97DDDC8-6F55-40EB-8E7B-35433FC45C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F755692-A932-4327-96D3-24F17EE0F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08A819-0834-4309-A601-943753B7CB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BE7447-58D5-4000-A382-9047A11ECF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AA23F1D-3294-4F06-9CE0-DCF1FE8DBE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E538356-D2F9-4A3A-82E3-2F3B50001E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BB092B-410D-4C3C-BB38-7528A516DE1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4BE62B-42E3-4484-9ECE-89A1DC7CF0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A133B8-405A-444E-A6F8-49BE8DBC274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08D126-56DE-4F0E-B445-950CFE34052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AF9F0F-D4CA-466B-AF61-849AC0CDAEC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5FF867-EDCC-4239-85C7-6BFC8AD94F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DBBE3B-0DB7-4B36-A564-B5D237D4B8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ACC3B9-54C7-44CD-AD23-B7DFED61A1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2FD320-47A2-4C34-AF5C-C06926870F3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77AC2-078F-42C6-9CCD-992174E534A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1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97C981-AEDA-4DF9-A65F-C433181F55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3E45D-AEE0-4503-991D-87278C968C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1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7B1F99-A9F8-4712-A54D-7FF3AC64E4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D13AE2-12EB-4784-ACE3-ED89E2EEB7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F580D37-1F10-4914-A6B8-3A703C9129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D9587A-3337-4960-B6B7-873E7A09DE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163BE6-5DB7-408F-92D8-1D306715E2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A3185C-0CC5-46EF-8C5A-17B5B5B3DC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A8F128-19D5-436E-B9E6-EC440C57290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3D9F02-912E-46E3-BA23-6966779D61A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48E76A-8F71-4DE5-92F1-122DF27350E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A198011-7439-4744-9A2D-6390A3BFD8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9A9FE4-1D8F-4915-B764-DE1DF2D83F1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633DEA-2150-4449-9DAB-813FAE35FAC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62C1F6-DC53-4A7D-AF31-2C6749B94E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7CA6EC-B8A2-463F-9355-A30C6893F5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79E7EF-4E2F-42FC-96D1-ABD015046D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DDD9D6-E024-4EFB-8920-D110472189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9F0535-87FB-4E11-B5D1-0259FBDCD56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ECC04C-4A15-4DBD-A6F2-12EBF44CB2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A7FA1D-40FF-4E0D-AE37-4FC845996F3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E6E4C6-2796-423D-891E-FB301A93824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162B74-0C1F-478E-8477-2BC4A849F5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7C571B2-3A76-467E-ADC6-93CF5E2505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360E2B-557A-4075-A8EF-52F1F62C5C6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C9B56D-4519-4D1F-B3E4-4F050AC9D8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493817C-CCB3-4D24-982D-7135D308C63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B47849-E962-4641-8B8A-4CF1C81891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C3480E-5793-4DEF-943A-F024D371D0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F2686-4485-4FB6-9321-A4ED6AE1E3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42E07A-169F-413A-8D88-93BF1EBB54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8D9E9B-3276-450A-89F5-9E72F7DE2A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EC8989-1F76-4403-8EB1-E7B0AEBAED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1EE85A7-7A74-42F5-A055-0BF795C5ECE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1BBAFB-F470-47DA-A0D1-925C97FA9E6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5983EA2-CE6E-40BF-8AB1-2612743183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DEAE15-264D-420F-8DB5-D97C0780F8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459A58-9030-4A18-8F57-CFDAEBD67A6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54DC708-B72F-4F4A-AB59-B906A0AA2F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F7FA80-0B11-4A73-A122-5872263F7D1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EEC64C-27E3-4E24-BC9F-7254766B561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A3A91ED-79B3-4A08-B31E-67BB9D8602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D49A937-4505-4B95-A682-ECA342007B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CC883F-6777-44DA-9373-963CEBCCFC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A85F0D-D759-457D-AF39-53417E213D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E7A47B-CB35-44B9-BE23-2FAF37C12AE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F26E81-0146-42CA-A5C3-4750CFE2EC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D6AA4-EDF8-49CA-8797-41357489122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B530CB-C572-4970-9D5A-F1C3704FA7E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947A6D-BFBC-4299-A3D6-4137E22D2F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9B7BB9-2518-431E-9398-CC17797EF5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26B292-DAB1-47CA-A6BF-79837ACBAD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94B07A-18E2-4FF3-8C2C-ABE8B128EA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2F4BB5-35F0-41FA-8102-FE02D18ACAB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4C6FF3-09F5-4074-A9D2-A00CDC9CCC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54EA13-49D3-43E5-847B-1E5A8020CE1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0C7597-C2D3-4CDE-BBE2-9735E9AA9F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E5C382-6AC0-432C-AC9E-ED7789C560E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6E9FA8-9A6C-4C55-806E-3030337092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211E56-391A-4DAB-9736-7C85336D8C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2E5A02-2F52-4E81-AD84-13519A2D1DF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076AE9-E76F-4C36-BF14-62208E5DE5C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29CE54-3EA8-4208-9DAA-23B15B5072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F4D267-B2BB-4CCE-9897-8943CF45FC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7D7AEE-F064-4642-8CCE-132086CDE5D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66DCE2-F308-4060-BB08-BAF4F135B68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3C4D0E-9A35-4008-A9F2-59925A29BBA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4F9084-A66C-418B-A79B-FDED0C1A23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40E635-B352-44D6-A68A-B1D1060384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94A831F-65D4-47BA-9F24-59DF23F5E2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2A51FC-12FC-48A5-ABD1-47BCA9FF97A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BB6581-873F-4558-8D16-D7E9DD9A4FD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FE4CE8-01C8-4E60-A5B1-B4D85DB2B5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05AB5C-2DF3-489C-9F89-A60A58CA8B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B77C9EF-BC9A-4B88-86EA-275AA50316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73161A-3050-48A5-B91B-61277E3D4D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C189A0-3D7E-45D4-AEB8-D0347524732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8727D3-0D21-4092-BEB0-4E328004F88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DE38E6-8A13-479D-8492-1B0E9CBE463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110B37-61E5-4738-A72D-63A94AB7C2F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E81FB9D-39B6-440F-ABAD-2EBAE20758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F9B16-071B-486A-8978-4134909E67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9A80B9-0487-43D2-950A-ACC7B31B54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0E2A92-C47C-4231-9A21-8118308E35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37E700-5DE0-4196-9812-754E4FAA49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2ECABB-D374-4828-875B-F9F2F6498D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5A52F3-FF80-4128-A3AA-CA4E949D6D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A7DD57F-8B32-46E0-A054-407CC1A2AC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08107-B655-467C-80C6-4CFEB3A2BF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8B9D01-1981-41AF-AD64-CDABCA82FA1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E31B75-1634-45A7-B232-061284368A4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E8CF19-A135-4C29-8288-587B5B50699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F6B4D5-39DE-41FE-B66A-D2A02AE4E4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EC53D4-6C7E-48E9-A5A8-8456FF10C7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E43760-F7CF-4D15-890F-9252CFFDB4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1A4796-D3DB-4FF8-9771-B8F5829F568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17EB26-E6FB-4E20-AA5E-383F363A8E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B1ECAE8-7895-42B7-8FB7-080A8F1989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3D9D74-5C89-44A7-964A-C28E69F269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22A6A0D-A262-4B61-8CE5-D8681C4FFE7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6F7C8C-C475-43F5-B4A7-67ED404868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984A99-97D8-47ED-88D2-5C38CFB935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44233-645C-4118-B0E1-6E6813E39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C6FDA7-4176-4669-8B37-DE09B6D653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0BA4AD-9393-430C-9DD8-78390F84B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B34908-E4ED-4792-8807-2697E0C4DF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74E563-C1B6-4116-A1FF-19094F304AA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ED96A8-AAD9-4D0A-BE26-8D2428390C7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4654AE-C844-4E48-9683-76251037F1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4C52B-F2E6-4238-A157-DF5E70FAA7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432A6F-1476-4AAE-B532-7F22DED6E2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AB2781-0286-4B2D-92FD-82009419450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04DC7A-BE69-4B0B-93F7-9DFF2FCF16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45D17-083B-4029-A196-681BE2BEA5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A41D0E-AEC8-4063-B4B5-F025F6BAAD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199CCD-19B4-458D-8423-A0D2DE051B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28745-811B-498F-B937-88085192F7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3DC7C7-1649-4612-9E99-C20E009950C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CAB571-88EA-48EA-8079-0A0CDB8C96D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88BD48-CA3E-4D45-A86B-2FEB0CBE60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01884CE-C75A-4F95-AB81-E6108B9D40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2E4707-0E22-4B06-8524-FB45EFED78B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B17681-8C3C-49B5-BF63-36E01DC487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ADA32E-8F04-40D9-A7EA-7211E8D8FCC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41841D-E530-44E4-BD28-C56FD8EB01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0FE0378-A58E-4E3E-8FC7-C971E89AA1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B19C04-C784-4CDE-BE46-75D5015BF9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4A0F1A-3100-464F-976B-41113CEBDFD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52BF39-8343-42DE-9A40-2AEF7FF073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0BA96-3F9F-4937-878F-08AC73AB5E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8289186-2B1D-4505-8E32-FC3B13510B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7C066B-00AE-4F85-9EEB-7606EE711D9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D50F3CE-A211-49F2-91C7-987189DA372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8A5AC0-1256-4F0D-860E-74CC735C3E3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8B105D-3D01-4DDC-9BAF-E167C973A7F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854500D-0BA7-4959-8583-338875633C0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99BD4E-3FB3-405A-B8A1-3D0F2C179F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3E1BCB-C59C-4AD1-B4DE-0C907A0436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BCF598-E1B6-47ED-8D7E-2841F81CDC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B5A12D8-3F9D-49AA-9436-46B677DFBD0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8F44A1-7D54-44BC-90FF-8C4CEE6748B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5039CFD-2407-4FED-AB78-3E6C37EAE1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9F9A00-F927-46F3-8CCB-B557CB7AD1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7C5E7B-CEA3-45DD-B7BC-DEB7EAA44C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2FF4C3-487E-4A67-843A-A8D814F01E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00B5C7-4C54-444B-A543-70048C15996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E8C8FD-045A-446D-A767-4842FC7A7A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0521FF-4B3D-45C5-8093-93AA46B8DBF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3BD875-FB5F-4E2C-B51B-EE9528CEAC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52445C-6D3D-401D-8337-BA5C9D9EF02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59D5D1-5E0C-46A8-93BE-D49E1B0B4A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616A4E-180A-4B21-807B-7FE313EA45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3542F2-5EBD-4872-86F2-84A46CEC15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A96860-A62F-491C-9BF3-FF0864020D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812657-43D7-43DA-BD84-EE951E0E999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7401D3-69DF-4017-9699-878E392BF2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298D88-A0BB-484F-8016-3D5A3C0F3B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6BC67F-7A2D-4464-B244-F769B5AEF6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39330E8-F7A0-4576-8CA7-35F75F4F27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844A1B-22E2-436F-B610-3F94A3541C4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8C8C7F-2790-4AC1-BDAF-90C1B84B69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332C32-4168-470C-B512-16C755C30F4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07A247-7655-4E19-9222-25C6948393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8BF883-CA55-4DA3-BD15-335E7BAD26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E53545-C75B-4B6A-8617-DB050DFC15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60FD04-5752-4120-8BBF-A4BEB9C5BDD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4192A0-35CD-4528-98EE-85E5FADC54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DEE676-65A7-4666-8630-4E76C4ADFA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796847-1E9B-4D75-BF40-A1861E1244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A1491B-3482-42AE-8B47-EE301A70D7F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C05829-55ED-4E00-85C8-6F77F1E8C6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EE425E-4B1E-42CF-8864-2E916AE747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A67372-FA8B-4531-9F93-C6B90A4FDC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FE0DED-CA28-473F-A09B-DAADF43E5C5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A9845B6-BC59-4C25-8D7C-DD08F7AC3B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33C31E-E52E-43FE-A637-CD8591CE4E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F7DFAB3-6C23-4DEB-A8DF-3EF949C437B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CF24DE-F56F-4B9F-82C7-EBFF9D79931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69B6BC-206C-4716-BB72-7F33EC0E29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F9071F6-D987-4A5D-989B-1438802AABE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9F0781-8E68-4957-9A24-972E12647C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570743-021E-4202-BFB2-26BF519F584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CD18D6-676E-4AA8-8E70-3A10983FD5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63554A-83EC-41F4-BCE3-AE0F801BCD6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E7E8EDB-09C6-4ABF-95C7-7AB1969F7C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3B3C47-AC37-4328-8ADB-5F47E58759A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DD40B3-3B0D-45A8-9B52-617520D967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261584-FFF8-4D7C-A6B3-CDD9D072A9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567E77-AD38-4CE3-9CF2-7F34860A634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4147C9-13B9-4E05-82F5-B1CE0C724E5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C081EA-AF42-4781-BEAD-75EC41AC66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73FCD8-CCD2-4FD3-BE8B-245E076BD31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7A0FF8-6C0B-4DE0-B02F-69351E5B1B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FE144B-049E-4E7E-8A48-2B6C57BDEB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8FF66D-DF7C-43F9-8613-092499A0AB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879DC1-CE13-49B5-BCA4-E6FF2E8DDA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1B4D85-0241-4A3A-B7DA-A646822F6C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D056A2-DE2F-4831-AA3E-9FAE85D4E3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3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C95605-30D0-4CC5-93F8-C3789735D90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55C240-3517-4471-B02A-83B4E7BBB67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0DEF1F-DA6B-4854-8D1F-24DA65F413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FD975E-46E6-4FEA-89D7-0DA94B86A2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3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D8CC5F-4D94-42B5-BFC9-7CBF2814347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2EB5BA-1146-47E4-9F71-1F0057B0B2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B4B7D3-9A4B-4D2A-B20E-AF4B6D7FBD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DDE3C2-90B0-4E3F-B1A5-6E7FCCD1E92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0212F3-6708-455A-A2EA-E65AF1B7048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C68EA3-89E2-484C-966E-F3123975479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C980C0-1676-41E0-BD8D-3EAC339256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C174F8-9AB7-4C2D-9451-CA678A6850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A306A3-A7F2-4CC7-864F-29C6E0A3A8C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D66D7B-171C-4321-B68E-1426A014CEC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450D940-614B-4F7E-AE38-2F06B6578E9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473DEA-6858-45CD-817E-F24A0FB51A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3A0C0B-EFAC-4DE5-8C1C-A05B16027B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0D2191A-A6E4-4E41-99F3-B0879F0049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EF8E2B-20F9-4448-9E79-BD69168234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41BCAA-1DB2-4ECA-B310-F2640C0F8FD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26868C-7AD8-4DAD-8DC1-14A3512FCFD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A44DFA-C5F8-40B6-BF28-2D03A18BFA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F724D4-0CFC-45F4-A29C-A06EDB2C43B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4BC5A5-FF60-4E5A-84DF-240394C417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7C61D1-E93C-4064-A32D-754FB0A08D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29FF9F-6C47-49E8-9DB3-024A2283F4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ECE44C-FFD5-42D2-95A3-777C8C6C852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2B4B0C-1C3D-4BCE-BBC5-8F9E4F18FA8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A5C65C-4855-448C-9D5A-231F5D65FD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5FFFF8-8B3B-4BFE-AB02-636A79E870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F8AB2A-8D71-400C-8F32-8344EA4EAD8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49F135-E119-431F-B866-7DC3E9F8D22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930B68-C874-4773-935B-565F6916C61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D4E78E-5962-4CB4-8F00-D9CE64D6D5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66308FC-9E6A-4C05-AD15-3FB095C30C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687E59-8037-4761-B33E-23897511D4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405FAB-6D48-4F7E-9E69-B174EF1875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8F2C9B-4F3C-4DEC-9380-75ABE2DDC47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385247-5019-457B-B801-D28BAA21DC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F0C469-914E-432F-B008-8229F952729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122487-2CF9-4715-9972-F5503F2B016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781557-AC2E-4864-A8BC-4741DDEFA5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472F6E-C741-4482-9989-D65CA577233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6355EC-C1C3-4BA5-85A3-17847D1E77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43F499-842F-4E4D-8A69-420812D0C4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5E9B4E-0074-4144-A4C8-A048248EC2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83AD8B-1B96-441A-88AA-6DE824E3A0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A2FB16-FBDD-452B-8FDF-B520E86661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D003C36-5811-49C4-B27E-3DCC544556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2C8900-5A0D-4578-B93C-1ADA1CE4D0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004311-DCD0-4531-BFC1-649EE7537B6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325136-8B29-44D7-9E7C-83C5C3F9432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B45DE2-4720-47CB-9179-F10A85CC4CA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21C5F0-DCA2-401D-8A59-5EF5373C6E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A464E0-934F-4A92-B57A-44E9F385FC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CDA5E5-36B3-408E-85FE-81D48F41E7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D31A40-2F1C-4599-BC8C-A9CBF505F6C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52318E-B29E-4435-BB92-2759A37F05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72C2FB-4508-4944-A40C-C6E841D541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F58AB9-9A42-49C3-A480-04F26A2FA2D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06C638-80ED-4382-B3DA-4383D08FDD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E53E34-2392-48CE-878B-74D6F5390D4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3D4B49-C2C7-4E55-AF25-EE40EC002C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2A0DC8-D976-4259-BAD4-D4FD4B152F3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9873FE-34FE-499D-98EF-A03F588682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90296C-A3CB-4786-93B7-874CB00CAA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7E47BC-A4C4-4D4E-9276-58D3D04F17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946388-CB0E-4F03-8B5E-A05293923CF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DB77A7-84F0-468E-88EC-83E0940AC7E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A2031A6-BFD1-4961-8F34-7FC511783F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DE6A53-55A5-4197-B038-983209E5F8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13B92D-EB7E-4F80-B736-B5980B56A34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6D18F4-C91D-4810-9D38-4E3E3DD717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3B752A-DFE2-43CE-A398-3077B438EB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59D680-58C1-47DD-ADF1-0F5D7CAF07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8F692D-9846-4059-ADD9-C54EA46A1E6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755F1B-7575-451A-8C4E-EB0D70F6C2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EAEB20-7D5A-48EA-A942-8A001CA908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757BAD-82EF-416B-BDC6-DFB2759DE4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7D8CD9-61C9-4C81-8FB3-C54A9F58DAE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4FB2DC-9CBB-4403-8EB1-8A474B602C3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F1EC39-6990-4BCE-8A49-B80529186B2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997AFF-FC95-49FC-AF3B-4C2C565782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686D1E6-45D4-41E7-BF11-E2F52D34432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24D74F-FA7C-44C8-9D5C-62797E86971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BDFCD8-1201-4B1B-9178-DFB2DBB3C15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1E05B6F-8586-4B3F-822D-C27D5233EF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8F5712-AB5C-40AE-8D32-FC18E1C6E1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756580-5479-41BE-9ADC-668DADFCCDB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23446D0-FB73-45FF-BAE4-E462A5A11C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A9D778-A02E-484F-B193-5E1B1C8103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FC8C88-844F-4D93-81C8-19873C2849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F80495-EDBC-4B1C-AA29-364BE1E9369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3094796-DAB6-449E-B48C-EB2653946E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4FA450-9B13-4089-9874-3AA397C642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0719DD-289C-4855-AC09-63673AE7CA4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4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32976E-0C28-4AFC-BB8D-E0E64C0004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7C6C6D-C0F8-4367-B077-00C7FDCF142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D79B02-5956-4179-B5EB-78280FBD582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AD3AF8-1D9D-4D76-AEBD-081ECE9567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3ADCC5-4F85-4CBF-B3F0-C183FC9E4F6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26D450-5ECD-4040-B05C-50F239271C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BC612A-9B5F-4182-9C40-7C9E68FFC6A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C7563D-C5FB-4A1E-9336-F3F5D9D475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4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15FDFF-4CD7-4A8D-A8BC-1D74216EDA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022C19-B7CC-4FEB-A369-78E83EFEE92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F8994D-5E83-41DF-B08C-0D76FD21F93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0A137AE-320E-4ACD-B00C-A21416EA2F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04C66E-779A-4DA1-A59B-980C9CE4022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809067-BCD9-4D74-9234-67442216711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19155F-58C9-4868-9CD5-CC9530C249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443984-B599-4782-87A1-347CD93D5A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2ACFAC-CE25-49E6-BE21-C600D25687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3635DD-9EF1-4C6D-B91C-DE3E3EC2D1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6D8F09-43AB-4D3D-B7CC-DC3DB9137F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7BF6DF-C233-4EF8-94A3-5342E4B64B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12C2E3-A7F7-47B1-9B9E-D858959325F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6D4467-BBA1-4010-AAC2-D6CDF11F03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B5B9B7-B6DE-405E-BA81-5443447E2F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6DC73D-FAC5-4057-BA8F-BC2FBB5208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2C24D9-3267-4BE5-A0B3-CB504347A10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680E23-04D8-4649-AA08-54457C2A12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190F1F-EB5D-4EEB-840E-02F6610B21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660F6F-4786-435A-B0B9-76E7AB46D2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9B463-09CE-45F3-93B9-8A44FC4878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F89D14-B803-49C8-BCCD-43F7AEDA7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D857BD-7D2E-4160-BD60-67A4066042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FC7EC5-777D-4423-B578-A8F514D9F56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72BC22-59B6-48AF-ADDF-FBA6E0447BE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FFD470-027D-4DC1-98A3-C273154556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532B98-7245-4D3F-96AF-4A4C156FBC4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0AAC30-06B5-4439-B50B-49E9A5AE8C9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295323-8CE1-46D6-AC2D-8BBCE57A9B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349F3F-B43A-4B8D-82CC-54A072359C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B48639-716B-4716-8FCB-71D05C1947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6809A-2CA5-4DAF-9A73-B0ABA531C8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2C296E-8F59-42FA-8BA2-A79944BEBB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4D050D-AD99-4649-A493-B21A0F28FF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87BBBB-BDF0-4F27-8193-969075252DF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886C-FEC4-4715-A196-6899E09DC4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A291BD8-E3CE-4BA8-BD24-B538478B7C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999B42-D267-47F4-8512-6DC6C9C47D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1E03D44-5EC7-4C2F-BEC3-6CE5E73D46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2DB9980-6CAE-494A-ABBA-0A60B87F446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88A577-F69E-48F2-9143-B8A0D0934B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6E5792-47E0-414C-BEBA-7A9949581C3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2466BC-5BFF-4FC0-AFBE-20DF1F51A4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E243C0-C558-4B7A-B9F7-DEDFCC96EBF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DE9EE8-77D1-4045-BEE4-C33D15D4DDD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2397F6-C346-4638-8F35-C5F61A106E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DB85DA-BF43-4A9F-9FA5-AA70D37197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DDC537-B0EB-4830-9BAF-4FF44B2AAD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FAE6A6-7247-4A0B-9EEA-DF6074043F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2C294E-77D6-4CF3-9B94-F2EDB423CCB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8E6C4F9-647E-44A2-854A-03F1CA57C60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551404-F966-4643-9C06-2DC18D996DA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B170B4-FB2D-4858-ADAB-A5293095D8C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06F436-B959-492F-9653-DCA0DCCD527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0EC1AE-605D-45C6-8C47-8433FE319F4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8B603E9-79FB-4D97-829E-BEA0CA23379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018DFE-5695-4ECD-B0CE-D128CD1506B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84A9EC-80CD-46DD-A93C-4441589616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85</xdr:row>
      <xdr:rowOff>0</xdr:rowOff>
    </xdr:from>
    <xdr:ext cx="104775" cy="104775"/>
    <xdr:sp macro="" textlink="">
      <xdr:nvSpPr>
        <xdr:cNvPr id="15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3E601A-FDA4-4080-8BEC-A6C5AC7445A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9957B9-A164-4E9E-AD04-87E8420DB7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8B28CF-A822-4746-A764-B834093F7D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BDA11B-2F4B-42F0-A856-D6266E37DE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0BAF3F-C0C8-4BD2-B86F-6ABD312AFF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66303A-0701-4FF2-8D97-1A7F49C579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80</xdr:row>
      <xdr:rowOff>0</xdr:rowOff>
    </xdr:from>
    <xdr:ext cx="104775" cy="104775"/>
    <xdr:sp macro="" textlink="">
      <xdr:nvSpPr>
        <xdr:cNvPr id="15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981387E-873F-4407-A34A-34C828B3C3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su@novadubnica.sk" TargetMode="External"/><Relationship Id="rId21" Type="http://schemas.openxmlformats.org/officeDocument/2006/relationships/hyperlink" Target="http://www.ruzomberok.sk/" TargetMode="External"/><Relationship Id="rId42" Type="http://schemas.openxmlformats.org/officeDocument/2006/relationships/hyperlink" Target="mailto:obec@valaskabela.sk" TargetMode="External"/><Relationship Id="rId47" Type="http://schemas.openxmlformats.org/officeDocument/2006/relationships/hyperlink" Target="mailto:obec.kralovany@gmail.com" TargetMode="External"/><Relationship Id="rId63" Type="http://schemas.openxmlformats.org/officeDocument/2006/relationships/hyperlink" Target="mailto:marek.miklovic@staratura.sk" TargetMode="External"/><Relationship Id="rId68" Type="http://schemas.openxmlformats.org/officeDocument/2006/relationships/hyperlink" Target="http://www.kralovany.eu/" TargetMode="External"/><Relationship Id="rId2" Type="http://schemas.openxmlformats.org/officeDocument/2006/relationships/hyperlink" Target="mailto:kniznica@klokocov.sk" TargetMode="External"/><Relationship Id="rId16" Type="http://schemas.openxmlformats.org/officeDocument/2006/relationships/hyperlink" Target="mailto:primator@dubnica.eu" TargetMode="External"/><Relationship Id="rId29" Type="http://schemas.openxmlformats.org/officeDocument/2006/relationships/hyperlink" Target="http://www.nitra.sk/" TargetMode="External"/><Relationship Id="rId11" Type="http://schemas.openxmlformats.org/officeDocument/2006/relationships/hyperlink" Target="http://www.martin.sk/" TargetMode="External"/><Relationship Id="rId24" Type="http://schemas.openxmlformats.org/officeDocument/2006/relationships/hyperlink" Target="mailto:primator@presov.sk;" TargetMode="External"/><Relationship Id="rId32" Type="http://schemas.openxmlformats.org/officeDocument/2006/relationships/hyperlink" Target="http://www.sala.sk/" TargetMode="External"/><Relationship Id="rId37" Type="http://schemas.openxmlformats.org/officeDocument/2006/relationships/hyperlink" Target="mailto:info@bratislava.sk" TargetMode="External"/><Relationship Id="rId40" Type="http://schemas.openxmlformats.org/officeDocument/2006/relationships/hyperlink" Target="mailto:primator@zilina.sk" TargetMode="External"/><Relationship Id="rId45" Type="http://schemas.openxmlformats.org/officeDocument/2006/relationships/hyperlink" Target="http://www.unsk.sk/" TargetMode="External"/><Relationship Id="rId53" Type="http://schemas.openxmlformats.org/officeDocument/2006/relationships/hyperlink" Target="http://www.velkekrstenany.eu/" TargetMode="External"/><Relationship Id="rId58" Type="http://schemas.openxmlformats.org/officeDocument/2006/relationships/hyperlink" Target="javascript:location.href='mailto:'+String.fromCharCode(112,111,100,97,116,101,108,110,97,64,109,115,117,112,111,112,114,97,100,46,115,107)+'?'" TargetMode="External"/><Relationship Id="rId66" Type="http://schemas.openxmlformats.org/officeDocument/2006/relationships/hyperlink" Target="mailto:helpa@helpa.sk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www.dubravka.sk/" TargetMode="External"/><Relationship Id="rId61" Type="http://schemas.openxmlformats.org/officeDocument/2006/relationships/hyperlink" Target="mailto:msu@levice.sk" TargetMode="External"/><Relationship Id="rId19" Type="http://schemas.openxmlformats.org/officeDocument/2006/relationships/hyperlink" Target="http://web.vucke.sk/sk/" TargetMode="External"/><Relationship Id="rId14" Type="http://schemas.openxmlformats.org/officeDocument/2006/relationships/hyperlink" Target="mailto:musenec@senec.sk" TargetMode="External"/><Relationship Id="rId22" Type="http://schemas.openxmlformats.org/officeDocument/2006/relationships/hyperlink" Target="mailto:info@banskabystrica.sk" TargetMode="External"/><Relationship Id="rId27" Type="http://schemas.openxmlformats.org/officeDocument/2006/relationships/hyperlink" Target="http://www.novadubnica.sk/" TargetMode="External"/><Relationship Id="rId30" Type="http://schemas.openxmlformats.org/officeDocument/2006/relationships/hyperlink" Target="http://www.ilava.sk/" TargetMode="External"/><Relationship Id="rId35" Type="http://schemas.openxmlformats.org/officeDocument/2006/relationships/hyperlink" Target="http://www.trencin.sk/" TargetMode="External"/><Relationship Id="rId43" Type="http://schemas.openxmlformats.org/officeDocument/2006/relationships/hyperlink" Target="http://www.skacany.sk/" TargetMode="External"/><Relationship Id="rId48" Type="http://schemas.openxmlformats.org/officeDocument/2006/relationships/hyperlink" Target="mailto:miroslav.kruk@obeclubica.sk" TargetMode="External"/><Relationship Id="rId56" Type="http://schemas.openxmlformats.org/officeDocument/2006/relationships/hyperlink" Target="mailto:primator@dunstreda.eu" TargetMode="External"/><Relationship Id="rId64" Type="http://schemas.openxmlformats.org/officeDocument/2006/relationships/hyperlink" Target="mailto:webmaster@trencin.sk" TargetMode="External"/><Relationship Id="rId69" Type="http://schemas.openxmlformats.org/officeDocument/2006/relationships/hyperlink" Target="mailto:starosta@obecpruske.sk" TargetMode="External"/><Relationship Id="rId8" Type="http://schemas.openxmlformats.org/officeDocument/2006/relationships/hyperlink" Target="javascript:location.href='mailto:'+String.fromCharCode(112,114,105,109,97,116,111,114,64,122,118,111,108,101,110,46,115,107)+'?'" TargetMode="External"/><Relationship Id="rId51" Type="http://schemas.openxmlformats.org/officeDocument/2006/relationships/hyperlink" Target="http://www.bratislavskykraj.sk/" TargetMode="External"/><Relationship Id="rId72" Type="http://schemas.openxmlformats.org/officeDocument/2006/relationships/hyperlink" Target="mailto:obec@bernolakovo.sk" TargetMode="External"/><Relationship Id="rId3" Type="http://schemas.openxmlformats.org/officeDocument/2006/relationships/hyperlink" Target="mailto:urad.vuc@trnava-vuc.sk" TargetMode="External"/><Relationship Id="rId12" Type="http://schemas.openxmlformats.org/officeDocument/2006/relationships/hyperlink" Target="mailto:msu@martin.sk" TargetMode="External"/><Relationship Id="rId17" Type="http://schemas.openxmlformats.org/officeDocument/2006/relationships/hyperlink" Target="http://www.levice.sk/" TargetMode="External"/><Relationship Id="rId25" Type="http://schemas.openxmlformats.org/officeDocument/2006/relationships/hyperlink" Target="http://www.presov.sk/" TargetMode="External"/><Relationship Id="rId33" Type="http://schemas.openxmlformats.org/officeDocument/2006/relationships/hyperlink" Target="mailto:info@galanta.sk" TargetMode="External"/><Relationship Id="rId38" Type="http://schemas.openxmlformats.org/officeDocument/2006/relationships/hyperlink" Target="http://www.bratislava.sk/" TargetMode="External"/><Relationship Id="rId46" Type="http://schemas.openxmlformats.org/officeDocument/2006/relationships/hyperlink" Target="http://www.obecvalca.sk/" TargetMode="External"/><Relationship Id="rId59" Type="http://schemas.openxmlformats.org/officeDocument/2006/relationships/hyperlink" Target="mailto:obec.kalnica@naex.sk" TargetMode="External"/><Relationship Id="rId67" Type="http://schemas.openxmlformats.org/officeDocument/2006/relationships/hyperlink" Target="mailto:msphandlova@stonline.sk" TargetMode="External"/><Relationship Id="rId20" Type="http://schemas.openxmlformats.org/officeDocument/2006/relationships/hyperlink" Target="mailto:info@murk.sk" TargetMode="External"/><Relationship Id="rId41" Type="http://schemas.openxmlformats.org/officeDocument/2006/relationships/hyperlink" Target="mailto:obec@chocholna-velcice.sk" TargetMode="External"/><Relationship Id="rId54" Type="http://schemas.openxmlformats.org/officeDocument/2006/relationships/hyperlink" Target="http://www.revuca.sk/" TargetMode="External"/><Relationship Id="rId62" Type="http://schemas.openxmlformats.org/officeDocument/2006/relationships/hyperlink" Target="mailto:msu@lucenec.skmaria.sarova@lucenec.sk" TargetMode="External"/><Relationship Id="rId70" Type="http://schemas.openxmlformats.org/officeDocument/2006/relationships/hyperlink" Target="mailto:ocudekys@stonline.sk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://www.regionzilina.sk/" TargetMode="External"/><Relationship Id="rId6" Type="http://schemas.openxmlformats.org/officeDocument/2006/relationships/hyperlink" Target="mailto:info@dubravka.sk" TargetMode="External"/><Relationship Id="rId15" Type="http://schemas.openxmlformats.org/officeDocument/2006/relationships/hyperlink" Target="http://www.trnava.sk/" TargetMode="External"/><Relationship Id="rId23" Type="http://schemas.openxmlformats.org/officeDocument/2006/relationships/hyperlink" Target="http://www.banskabystrica.sk/" TargetMode="External"/><Relationship Id="rId28" Type="http://schemas.openxmlformats.org/officeDocument/2006/relationships/hyperlink" Target="mailto:@" TargetMode="External"/><Relationship Id="rId36" Type="http://schemas.openxmlformats.org/officeDocument/2006/relationships/hyperlink" Target="http://www.malacky.sk/" TargetMode="External"/><Relationship Id="rId49" Type="http://schemas.openxmlformats.org/officeDocument/2006/relationships/hyperlink" Target="mailto:msu@malacky.sk" TargetMode="External"/><Relationship Id="rId57" Type="http://schemas.openxmlformats.org/officeDocument/2006/relationships/hyperlink" Target="http://www.velkykyr.sk/" TargetMode="External"/><Relationship Id="rId10" Type="http://schemas.openxmlformats.org/officeDocument/2006/relationships/hyperlink" Target="mailto:primator@piestany.sk," TargetMode="External"/><Relationship Id="rId31" Type="http://schemas.openxmlformats.org/officeDocument/2006/relationships/hyperlink" Target="mailto:primator@sala.sk" TargetMode="External"/><Relationship Id="rId44" Type="http://schemas.openxmlformats.org/officeDocument/2006/relationships/hyperlink" Target="http://www.trnava-vuc.sk/" TargetMode="External"/><Relationship Id="rId52" Type="http://schemas.openxmlformats.org/officeDocument/2006/relationships/hyperlink" Target="mailto:urad@hornesrnie.sk" TargetMode="External"/><Relationship Id="rId60" Type="http://schemas.openxmlformats.org/officeDocument/2006/relationships/hyperlink" Target="mailto:starosta@nitrianskablatnica.sk" TargetMode="External"/><Relationship Id="rId65" Type="http://schemas.openxmlformats.org/officeDocument/2006/relationships/hyperlink" Target="http://www.dubnica.sk/" TargetMode="External"/><Relationship Id="rId73" Type="http://schemas.openxmlformats.org/officeDocument/2006/relationships/hyperlink" Target="http://www.trnavahora.sk/" TargetMode="External"/><Relationship Id="rId4" Type="http://schemas.openxmlformats.org/officeDocument/2006/relationships/hyperlink" Target="http://www.poprad.sk/" TargetMode="External"/><Relationship Id="rId9" Type="http://schemas.openxmlformats.org/officeDocument/2006/relationships/hyperlink" Target="http://www.piestany.sk/" TargetMode="External"/><Relationship Id="rId13" Type="http://schemas.openxmlformats.org/officeDocument/2006/relationships/hyperlink" Target="http://www.senec.sk/" TargetMode="External"/><Relationship Id="rId18" Type="http://schemas.openxmlformats.org/officeDocument/2006/relationships/hyperlink" Target="http://www.ostrygrun.sk/" TargetMode="External"/><Relationship Id="rId39" Type="http://schemas.openxmlformats.org/officeDocument/2006/relationships/hyperlink" Target="http://www.roznava.sk/" TargetMode="External"/><Relationship Id="rId34" Type="http://schemas.openxmlformats.org/officeDocument/2006/relationships/hyperlink" Target="http://www.galanta.sk/" TargetMode="External"/><Relationship Id="rId50" Type="http://schemas.openxmlformats.org/officeDocument/2006/relationships/hyperlink" Target="http://www.staratura.sk/" TargetMode="External"/><Relationship Id="rId55" Type="http://schemas.openxmlformats.org/officeDocument/2006/relationships/hyperlink" Target="http://dunstreda.sk/" TargetMode="External"/><Relationship Id="rId7" Type="http://schemas.openxmlformats.org/officeDocument/2006/relationships/hyperlink" Target="http://www.zvolen.sk/" TargetMode="External"/><Relationship Id="rId71" Type="http://schemas.openxmlformats.org/officeDocument/2006/relationships/hyperlink" Target="http://www.bernolakovo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87"/>
  <sheetViews>
    <sheetView tabSelected="1" view="pageBreakPreview" zoomScale="120" zoomScaleNormal="120" zoomScaleSheetLayoutView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ColWidth="13.42578125" defaultRowHeight="11.25" customHeight="1" x14ac:dyDescent="0.15"/>
  <cols>
    <col min="1" max="1" width="2.42578125" style="37" customWidth="1"/>
    <col min="2" max="2" width="16.5703125" style="3" customWidth="1"/>
    <col min="3" max="3" width="19" style="38" bestFit="1" customWidth="1"/>
    <col min="4" max="4" width="19.28515625" style="37" customWidth="1"/>
    <col min="5" max="6" width="2.42578125" style="37" customWidth="1"/>
    <col min="7" max="7" width="2" style="39" customWidth="1"/>
    <col min="8" max="16" width="1.85546875" style="37" customWidth="1"/>
    <col min="17" max="17" width="2" style="39" customWidth="1"/>
    <col min="18" max="27" width="2" style="37" customWidth="1"/>
    <col min="28" max="28" width="2" style="39" customWidth="1"/>
    <col min="29" max="29" width="5.140625" style="37" customWidth="1"/>
    <col min="30" max="30" width="2" style="39" customWidth="1"/>
    <col min="31" max="40" width="2" style="37" customWidth="1"/>
    <col min="41" max="41" width="2" style="39" customWidth="1"/>
    <col min="42" max="50" width="2" style="37" customWidth="1"/>
    <col min="51" max="51" width="2" style="39" customWidth="1"/>
    <col min="52" max="57" width="2" style="37" customWidth="1"/>
    <col min="58" max="58" width="2" style="39" customWidth="1"/>
    <col min="59" max="59" width="4.28515625" style="37" customWidth="1"/>
    <col min="60" max="60" width="2" style="39" customWidth="1"/>
    <col min="61" max="61" width="4.28515625" style="37" customWidth="1"/>
    <col min="62" max="62" width="2" style="39" customWidth="1"/>
    <col min="63" max="67" width="2" style="37" customWidth="1"/>
    <col min="68" max="68" width="2" style="39" customWidth="1"/>
    <col min="69" max="73" width="1.85546875" style="37" customWidth="1"/>
    <col min="74" max="74" width="2" style="39" customWidth="1"/>
    <col min="75" max="75" width="4.42578125" style="40" customWidth="1"/>
    <col min="76" max="16384" width="13.42578125" style="3"/>
  </cols>
  <sheetData>
    <row r="1" spans="1:75" ht="45.75" customHeight="1" x14ac:dyDescent="0.15">
      <c r="A1" s="44"/>
      <c r="B1" s="44"/>
      <c r="C1" s="1"/>
      <c r="D1" s="2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</row>
    <row r="2" spans="1:75" s="8" customFormat="1" ht="93.75" customHeight="1" x14ac:dyDescent="0.15">
      <c r="A2" s="4"/>
      <c r="B2" s="4" t="s">
        <v>94</v>
      </c>
      <c r="C2" s="5" t="s">
        <v>1</v>
      </c>
      <c r="D2" s="5" t="s">
        <v>49</v>
      </c>
      <c r="E2" s="42" t="s">
        <v>81</v>
      </c>
      <c r="F2" s="42"/>
      <c r="G2" s="6"/>
      <c r="H2" s="43" t="s">
        <v>139</v>
      </c>
      <c r="I2" s="43"/>
      <c r="J2" s="43"/>
      <c r="K2" s="43"/>
      <c r="L2" s="43"/>
      <c r="M2" s="43"/>
      <c r="N2" s="43"/>
      <c r="O2" s="43"/>
      <c r="P2" s="43"/>
      <c r="Q2" s="6"/>
      <c r="R2" s="43" t="s">
        <v>140</v>
      </c>
      <c r="S2" s="43"/>
      <c r="T2" s="43"/>
      <c r="U2" s="43"/>
      <c r="V2" s="43"/>
      <c r="W2" s="43"/>
      <c r="X2" s="43"/>
      <c r="Y2" s="43"/>
      <c r="Z2" s="43"/>
      <c r="AA2" s="43"/>
      <c r="AB2" s="6"/>
      <c r="AC2" s="7" t="s">
        <v>83</v>
      </c>
      <c r="AD2" s="6"/>
      <c r="AE2" s="43" t="s">
        <v>82</v>
      </c>
      <c r="AF2" s="43"/>
      <c r="AG2" s="43"/>
      <c r="AH2" s="43"/>
      <c r="AI2" s="43"/>
      <c r="AJ2" s="43"/>
      <c r="AK2" s="43"/>
      <c r="AL2" s="43"/>
      <c r="AM2" s="43"/>
      <c r="AN2" s="43"/>
      <c r="AO2" s="6"/>
      <c r="AP2" s="43" t="s">
        <v>84</v>
      </c>
      <c r="AQ2" s="43"/>
      <c r="AR2" s="43"/>
      <c r="AS2" s="43"/>
      <c r="AT2" s="43"/>
      <c r="AU2" s="43"/>
      <c r="AV2" s="43"/>
      <c r="AW2" s="43"/>
      <c r="AX2" s="43"/>
      <c r="AY2" s="6"/>
      <c r="AZ2" s="43" t="s">
        <v>86</v>
      </c>
      <c r="BA2" s="43"/>
      <c r="BB2" s="43"/>
      <c r="BC2" s="43"/>
      <c r="BD2" s="43"/>
      <c r="BE2" s="43"/>
      <c r="BF2" s="6"/>
      <c r="BG2" s="7" t="s">
        <v>176</v>
      </c>
      <c r="BH2" s="6"/>
      <c r="BI2" s="7" t="s">
        <v>0</v>
      </c>
      <c r="BJ2" s="6"/>
      <c r="BK2" s="43" t="s">
        <v>85</v>
      </c>
      <c r="BL2" s="43"/>
      <c r="BM2" s="43"/>
      <c r="BN2" s="43"/>
      <c r="BO2" s="43"/>
      <c r="BP2" s="6"/>
      <c r="BQ2" s="43" t="s">
        <v>87</v>
      </c>
      <c r="BR2" s="43"/>
      <c r="BS2" s="43"/>
      <c r="BT2" s="43"/>
      <c r="BU2" s="43"/>
      <c r="BV2" s="6"/>
      <c r="BW2" s="6"/>
    </row>
    <row r="3" spans="1:75" s="8" customFormat="1" ht="10.5" customHeight="1" x14ac:dyDescent="0.15">
      <c r="A3" s="9"/>
      <c r="B3" s="4"/>
      <c r="C3" s="4"/>
      <c r="D3" s="4"/>
      <c r="E3" s="10">
        <v>1</v>
      </c>
      <c r="F3" s="10">
        <v>2</v>
      </c>
      <c r="G3" s="11"/>
      <c r="H3" s="10">
        <v>1</v>
      </c>
      <c r="I3" s="10">
        <v>2</v>
      </c>
      <c r="J3" s="10">
        <v>3</v>
      </c>
      <c r="K3" s="10">
        <v>4</v>
      </c>
      <c r="L3" s="10">
        <v>5</v>
      </c>
      <c r="M3" s="10">
        <v>6</v>
      </c>
      <c r="N3" s="10">
        <v>7</v>
      </c>
      <c r="O3" s="10">
        <v>8</v>
      </c>
      <c r="P3" s="10">
        <v>9</v>
      </c>
      <c r="Q3" s="11"/>
      <c r="R3" s="10">
        <v>1</v>
      </c>
      <c r="S3" s="10">
        <v>2</v>
      </c>
      <c r="T3" s="10">
        <v>3</v>
      </c>
      <c r="U3" s="10">
        <v>4</v>
      </c>
      <c r="V3" s="10">
        <v>5</v>
      </c>
      <c r="W3" s="10">
        <v>6</v>
      </c>
      <c r="X3" s="10">
        <v>7</v>
      </c>
      <c r="Y3" s="10">
        <v>8</v>
      </c>
      <c r="Z3" s="10">
        <v>9</v>
      </c>
      <c r="AA3" s="10">
        <v>10</v>
      </c>
      <c r="AB3" s="11"/>
      <c r="AC3" s="10">
        <v>1</v>
      </c>
      <c r="AD3" s="11"/>
      <c r="AE3" s="10">
        <v>1</v>
      </c>
      <c r="AF3" s="10">
        <v>2</v>
      </c>
      <c r="AG3" s="10">
        <v>3</v>
      </c>
      <c r="AH3" s="10">
        <v>4</v>
      </c>
      <c r="AI3" s="10">
        <v>5</v>
      </c>
      <c r="AJ3" s="10">
        <v>6</v>
      </c>
      <c r="AK3" s="10">
        <v>7</v>
      </c>
      <c r="AL3" s="10">
        <v>8</v>
      </c>
      <c r="AM3" s="10">
        <v>9</v>
      </c>
      <c r="AN3" s="10">
        <v>10</v>
      </c>
      <c r="AO3" s="11"/>
      <c r="AP3" s="10">
        <v>1</v>
      </c>
      <c r="AQ3" s="10">
        <v>2</v>
      </c>
      <c r="AR3" s="10">
        <v>3</v>
      </c>
      <c r="AS3" s="10">
        <v>4</v>
      </c>
      <c r="AT3" s="10">
        <v>5</v>
      </c>
      <c r="AU3" s="10">
        <v>6</v>
      </c>
      <c r="AV3" s="10">
        <v>7</v>
      </c>
      <c r="AW3" s="10">
        <v>8</v>
      </c>
      <c r="AX3" s="10">
        <v>9</v>
      </c>
      <c r="AY3" s="11"/>
      <c r="AZ3" s="10">
        <v>1</v>
      </c>
      <c r="BA3" s="10">
        <v>2</v>
      </c>
      <c r="BB3" s="10">
        <v>3</v>
      </c>
      <c r="BC3" s="10">
        <v>4</v>
      </c>
      <c r="BD3" s="10">
        <v>5</v>
      </c>
      <c r="BE3" s="10">
        <v>6</v>
      </c>
      <c r="BF3" s="11"/>
      <c r="BG3" s="10">
        <v>1</v>
      </c>
      <c r="BH3" s="11"/>
      <c r="BI3" s="10">
        <v>1</v>
      </c>
      <c r="BJ3" s="11"/>
      <c r="BK3" s="10">
        <v>1</v>
      </c>
      <c r="BL3" s="10">
        <v>2</v>
      </c>
      <c r="BM3" s="10">
        <v>3</v>
      </c>
      <c r="BN3" s="10">
        <v>4</v>
      </c>
      <c r="BO3" s="10">
        <v>5</v>
      </c>
      <c r="BP3" s="11"/>
      <c r="BQ3" s="10">
        <v>1</v>
      </c>
      <c r="BR3" s="10">
        <v>2</v>
      </c>
      <c r="BS3" s="10">
        <v>3</v>
      </c>
      <c r="BT3" s="10">
        <v>4</v>
      </c>
      <c r="BU3" s="10">
        <v>5</v>
      </c>
      <c r="BV3" s="11"/>
      <c r="BW3" s="6"/>
    </row>
    <row r="4" spans="1:75" s="18" customFormat="1" ht="12.75" customHeight="1" x14ac:dyDescent="0.15">
      <c r="A4" s="12">
        <v>1</v>
      </c>
      <c r="B4" s="13" t="s">
        <v>250</v>
      </c>
      <c r="C4" s="13" t="s">
        <v>251</v>
      </c>
      <c r="D4" s="14" t="s">
        <v>254</v>
      </c>
      <c r="E4" s="15">
        <v>5</v>
      </c>
      <c r="F4" s="15">
        <v>5</v>
      </c>
      <c r="G4" s="16">
        <f>SUM(E4:F4)/2</f>
        <v>5</v>
      </c>
      <c r="H4" s="15">
        <v>5</v>
      </c>
      <c r="I4" s="15">
        <v>5</v>
      </c>
      <c r="J4" s="15">
        <v>5</v>
      </c>
      <c r="K4" s="15">
        <v>5</v>
      </c>
      <c r="L4" s="15">
        <v>5</v>
      </c>
      <c r="M4" s="15">
        <v>5</v>
      </c>
      <c r="N4" s="15">
        <v>4</v>
      </c>
      <c r="O4" s="15">
        <v>5</v>
      </c>
      <c r="P4" s="15">
        <v>5</v>
      </c>
      <c r="Q4" s="16">
        <f>SUM(H4:P4)/9</f>
        <v>4.8888888888888893</v>
      </c>
      <c r="R4" s="15">
        <v>5</v>
      </c>
      <c r="S4" s="15">
        <v>5</v>
      </c>
      <c r="T4" s="15">
        <v>5</v>
      </c>
      <c r="U4" s="15">
        <v>5</v>
      </c>
      <c r="V4" s="15">
        <v>5</v>
      </c>
      <c r="W4" s="15">
        <v>5</v>
      </c>
      <c r="X4" s="15">
        <v>5</v>
      </c>
      <c r="Y4" s="15">
        <v>5</v>
      </c>
      <c r="Z4" s="15">
        <v>3</v>
      </c>
      <c r="AA4" s="15">
        <v>5</v>
      </c>
      <c r="AB4" s="16">
        <f>SUM(R4:AA4)/10</f>
        <v>4.8</v>
      </c>
      <c r="AC4" s="15">
        <v>5</v>
      </c>
      <c r="AD4" s="16">
        <f>AC4</f>
        <v>5</v>
      </c>
      <c r="AE4" s="15">
        <v>3</v>
      </c>
      <c r="AF4" s="15">
        <v>3</v>
      </c>
      <c r="AG4" s="15">
        <v>3</v>
      </c>
      <c r="AH4" s="15">
        <v>0</v>
      </c>
      <c r="AI4" s="15">
        <v>5</v>
      </c>
      <c r="AJ4" s="15">
        <v>5</v>
      </c>
      <c r="AK4" s="15">
        <v>5</v>
      </c>
      <c r="AL4" s="15">
        <v>3</v>
      </c>
      <c r="AM4" s="15">
        <v>5</v>
      </c>
      <c r="AN4" s="15">
        <v>2</v>
      </c>
      <c r="AO4" s="16">
        <f>SUM(AE4:AN4)/10</f>
        <v>3.4</v>
      </c>
      <c r="AP4" s="15">
        <v>5</v>
      </c>
      <c r="AQ4" s="15">
        <v>5</v>
      </c>
      <c r="AR4" s="15">
        <v>5</v>
      </c>
      <c r="AS4" s="15">
        <v>4</v>
      </c>
      <c r="AT4" s="15">
        <v>0</v>
      </c>
      <c r="AU4" s="15">
        <v>4</v>
      </c>
      <c r="AV4" s="15">
        <v>1</v>
      </c>
      <c r="AW4" s="15">
        <v>4</v>
      </c>
      <c r="AX4" s="15">
        <v>3</v>
      </c>
      <c r="AY4" s="16">
        <f>SUM(AP4:AX4)/9</f>
        <v>3.4444444444444446</v>
      </c>
      <c r="AZ4" s="15">
        <v>5</v>
      </c>
      <c r="BA4" s="15">
        <v>5</v>
      </c>
      <c r="BB4" s="15">
        <v>5</v>
      </c>
      <c r="BC4" s="15">
        <v>5</v>
      </c>
      <c r="BD4" s="15">
        <v>4</v>
      </c>
      <c r="BE4" s="15">
        <v>5</v>
      </c>
      <c r="BF4" s="16">
        <f>SUM(AZ4:BE4)/6</f>
        <v>4.833333333333333</v>
      </c>
      <c r="BG4" s="12">
        <v>5</v>
      </c>
      <c r="BH4" s="16">
        <f>BG4</f>
        <v>5</v>
      </c>
      <c r="BI4" s="12">
        <v>3</v>
      </c>
      <c r="BJ4" s="16">
        <f>BI4</f>
        <v>3</v>
      </c>
      <c r="BK4" s="15">
        <v>5</v>
      </c>
      <c r="BL4" s="12">
        <v>0</v>
      </c>
      <c r="BM4" s="12">
        <v>4</v>
      </c>
      <c r="BN4" s="12">
        <v>0</v>
      </c>
      <c r="BO4" s="12">
        <v>0</v>
      </c>
      <c r="BP4" s="16">
        <f>SUM(BK4:BO4)/5</f>
        <v>1.8</v>
      </c>
      <c r="BQ4" s="12">
        <v>4</v>
      </c>
      <c r="BR4" s="12">
        <v>5</v>
      </c>
      <c r="BS4" s="12">
        <v>5</v>
      </c>
      <c r="BT4" s="12">
        <v>4</v>
      </c>
      <c r="BU4" s="12">
        <v>5</v>
      </c>
      <c r="BV4" s="16">
        <f>SUM(BQ4:BU4)/5</f>
        <v>4.5999999999999996</v>
      </c>
      <c r="BW4" s="17">
        <f>G4+Q4+AB4+AD4+AO4+AY4+BF4+BH4+BJ4+BP4+BV4</f>
        <v>45.766666666666659</v>
      </c>
    </row>
    <row r="5" spans="1:75" s="18" customFormat="1" ht="12.75" customHeight="1" x14ac:dyDescent="0.15">
      <c r="A5" s="12">
        <v>32</v>
      </c>
      <c r="B5" s="13" t="s">
        <v>217</v>
      </c>
      <c r="C5" s="14" t="s">
        <v>218</v>
      </c>
      <c r="D5" s="13" t="s">
        <v>219</v>
      </c>
      <c r="E5" s="15">
        <v>5</v>
      </c>
      <c r="F5" s="15">
        <v>5</v>
      </c>
      <c r="G5" s="16">
        <f>SUM(E5:F5)/2</f>
        <v>5</v>
      </c>
      <c r="H5" s="15">
        <v>5</v>
      </c>
      <c r="I5" s="15">
        <v>5</v>
      </c>
      <c r="J5" s="15">
        <v>5</v>
      </c>
      <c r="K5" s="15">
        <v>5</v>
      </c>
      <c r="L5" s="15">
        <v>5</v>
      </c>
      <c r="M5" s="15">
        <v>5</v>
      </c>
      <c r="N5" s="15">
        <v>5</v>
      </c>
      <c r="O5" s="15">
        <v>5</v>
      </c>
      <c r="P5" s="15">
        <v>4</v>
      </c>
      <c r="Q5" s="16">
        <f>SUM(H5:P5)/9</f>
        <v>4.8888888888888893</v>
      </c>
      <c r="R5" s="15">
        <v>5</v>
      </c>
      <c r="S5" s="15">
        <v>5</v>
      </c>
      <c r="T5" s="15">
        <v>5</v>
      </c>
      <c r="U5" s="15">
        <v>5</v>
      </c>
      <c r="V5" s="15">
        <v>5</v>
      </c>
      <c r="W5" s="15">
        <v>5</v>
      </c>
      <c r="X5" s="15">
        <v>5</v>
      </c>
      <c r="Y5" s="15">
        <v>5</v>
      </c>
      <c r="Z5" s="15">
        <v>2</v>
      </c>
      <c r="AA5" s="15">
        <v>5</v>
      </c>
      <c r="AB5" s="16">
        <f>SUM(R5:AA5)/10</f>
        <v>4.7</v>
      </c>
      <c r="AC5" s="15">
        <v>5</v>
      </c>
      <c r="AD5" s="16">
        <f>AC5</f>
        <v>5</v>
      </c>
      <c r="AE5" s="15">
        <v>1</v>
      </c>
      <c r="AF5" s="15">
        <v>1</v>
      </c>
      <c r="AG5" s="15">
        <v>5</v>
      </c>
      <c r="AH5" s="15">
        <v>1</v>
      </c>
      <c r="AI5" s="15">
        <v>5</v>
      </c>
      <c r="AJ5" s="15">
        <v>5</v>
      </c>
      <c r="AK5" s="15">
        <v>5</v>
      </c>
      <c r="AL5" s="15">
        <v>3</v>
      </c>
      <c r="AM5" s="15">
        <v>5</v>
      </c>
      <c r="AN5" s="15">
        <v>5</v>
      </c>
      <c r="AO5" s="16">
        <f>SUM(AE5:AN5)/10</f>
        <v>3.6</v>
      </c>
      <c r="AP5" s="15">
        <v>5</v>
      </c>
      <c r="AQ5" s="15">
        <v>5</v>
      </c>
      <c r="AR5" s="15">
        <v>5</v>
      </c>
      <c r="AS5" s="15">
        <v>3</v>
      </c>
      <c r="AT5" s="15">
        <v>3</v>
      </c>
      <c r="AU5" s="15">
        <v>3</v>
      </c>
      <c r="AV5" s="15">
        <v>1</v>
      </c>
      <c r="AW5" s="15">
        <v>3</v>
      </c>
      <c r="AX5" s="15">
        <v>0</v>
      </c>
      <c r="AY5" s="16">
        <f>SUM(AP5:AX5)/9</f>
        <v>3.1111111111111112</v>
      </c>
      <c r="AZ5" s="15">
        <v>5</v>
      </c>
      <c r="BA5" s="15">
        <v>5</v>
      </c>
      <c r="BB5" s="15">
        <v>5</v>
      </c>
      <c r="BC5" s="15">
        <v>5</v>
      </c>
      <c r="BD5" s="15">
        <v>4</v>
      </c>
      <c r="BE5" s="15">
        <v>5</v>
      </c>
      <c r="BF5" s="16">
        <f>SUM(AZ5:BE5)/6</f>
        <v>4.833333333333333</v>
      </c>
      <c r="BG5" s="15">
        <v>5</v>
      </c>
      <c r="BH5" s="16">
        <f>BG5</f>
        <v>5</v>
      </c>
      <c r="BI5" s="15">
        <v>3</v>
      </c>
      <c r="BJ5" s="16">
        <f>BI5</f>
        <v>3</v>
      </c>
      <c r="BK5" s="15">
        <v>5</v>
      </c>
      <c r="BL5" s="12">
        <v>3</v>
      </c>
      <c r="BM5" s="12">
        <v>4</v>
      </c>
      <c r="BN5" s="12">
        <v>0</v>
      </c>
      <c r="BO5" s="12">
        <v>1</v>
      </c>
      <c r="BP5" s="16">
        <f>SUM(BK5:BO5)/5</f>
        <v>2.6</v>
      </c>
      <c r="BQ5" s="15">
        <v>3</v>
      </c>
      <c r="BR5" s="12">
        <v>4</v>
      </c>
      <c r="BS5" s="12">
        <v>5</v>
      </c>
      <c r="BT5" s="12">
        <v>2</v>
      </c>
      <c r="BU5" s="12">
        <v>5</v>
      </c>
      <c r="BV5" s="16">
        <f>SUM(BQ5:BU5)/5</f>
        <v>3.8</v>
      </c>
      <c r="BW5" s="17">
        <f>G5+Q5+AB5+AD5+AO5+AY5+BF5+BH5+BJ5+BP5+BV5</f>
        <v>45.533333333333331</v>
      </c>
    </row>
    <row r="6" spans="1:75" s="18" customFormat="1" ht="12.75" customHeight="1" x14ac:dyDescent="0.15">
      <c r="A6" s="12">
        <v>33</v>
      </c>
      <c r="B6" s="13" t="s">
        <v>11</v>
      </c>
      <c r="C6" s="14" t="s">
        <v>137</v>
      </c>
      <c r="D6" s="13" t="s">
        <v>194</v>
      </c>
      <c r="E6" s="15">
        <v>4</v>
      </c>
      <c r="F6" s="15">
        <v>5</v>
      </c>
      <c r="G6" s="16">
        <f>SUM(E6:F6)/2</f>
        <v>4.5</v>
      </c>
      <c r="H6" s="15">
        <v>5</v>
      </c>
      <c r="I6" s="15">
        <v>5</v>
      </c>
      <c r="J6" s="15">
        <v>5</v>
      </c>
      <c r="K6" s="15">
        <v>5</v>
      </c>
      <c r="L6" s="15">
        <v>5</v>
      </c>
      <c r="M6" s="15">
        <v>5</v>
      </c>
      <c r="N6" s="15">
        <v>4</v>
      </c>
      <c r="O6" s="15">
        <v>5</v>
      </c>
      <c r="P6" s="15">
        <v>2</v>
      </c>
      <c r="Q6" s="16">
        <f>SUM(H6:P6)/9</f>
        <v>4.5555555555555554</v>
      </c>
      <c r="R6" s="15">
        <v>5</v>
      </c>
      <c r="S6" s="15">
        <v>5</v>
      </c>
      <c r="T6" s="15">
        <v>5</v>
      </c>
      <c r="U6" s="15">
        <v>5</v>
      </c>
      <c r="V6" s="15">
        <v>5</v>
      </c>
      <c r="W6" s="15">
        <v>5</v>
      </c>
      <c r="X6" s="15">
        <v>0</v>
      </c>
      <c r="Y6" s="15">
        <v>4</v>
      </c>
      <c r="Z6" s="15">
        <v>3</v>
      </c>
      <c r="AA6" s="15">
        <v>5</v>
      </c>
      <c r="AB6" s="16">
        <f>SUM(R6:AA6)/10</f>
        <v>4.2</v>
      </c>
      <c r="AC6" s="15">
        <v>5</v>
      </c>
      <c r="AD6" s="16">
        <f>AC6</f>
        <v>5</v>
      </c>
      <c r="AE6" s="15">
        <v>3</v>
      </c>
      <c r="AF6" s="15">
        <v>3</v>
      </c>
      <c r="AG6" s="15">
        <v>5</v>
      </c>
      <c r="AH6" s="15">
        <v>0</v>
      </c>
      <c r="AI6" s="15">
        <v>5</v>
      </c>
      <c r="AJ6" s="15">
        <v>5</v>
      </c>
      <c r="AK6" s="15">
        <v>5</v>
      </c>
      <c r="AL6" s="15">
        <v>2</v>
      </c>
      <c r="AM6" s="15">
        <v>5</v>
      </c>
      <c r="AN6" s="15">
        <v>5</v>
      </c>
      <c r="AO6" s="16">
        <f>SUM(AE6:AN6)/10</f>
        <v>3.8</v>
      </c>
      <c r="AP6" s="15">
        <v>5</v>
      </c>
      <c r="AQ6" s="15">
        <v>5</v>
      </c>
      <c r="AR6" s="15">
        <v>5</v>
      </c>
      <c r="AS6" s="15">
        <v>3</v>
      </c>
      <c r="AT6" s="15">
        <v>4</v>
      </c>
      <c r="AU6" s="15">
        <v>4</v>
      </c>
      <c r="AV6" s="15">
        <v>2</v>
      </c>
      <c r="AW6" s="15">
        <v>4</v>
      </c>
      <c r="AX6" s="15">
        <v>3</v>
      </c>
      <c r="AY6" s="16">
        <f>SUM(AP6:AX6)/9</f>
        <v>3.8888888888888888</v>
      </c>
      <c r="AZ6" s="15">
        <v>5</v>
      </c>
      <c r="BA6" s="15">
        <v>5</v>
      </c>
      <c r="BB6" s="15">
        <v>5</v>
      </c>
      <c r="BC6" s="15">
        <v>5</v>
      </c>
      <c r="BD6" s="15">
        <v>4</v>
      </c>
      <c r="BE6" s="15">
        <v>4</v>
      </c>
      <c r="BF6" s="16">
        <f>SUM(AZ6:BE6)/6</f>
        <v>4.666666666666667</v>
      </c>
      <c r="BG6" s="15">
        <v>5</v>
      </c>
      <c r="BH6" s="16">
        <f>BG6</f>
        <v>5</v>
      </c>
      <c r="BI6" s="15">
        <v>3</v>
      </c>
      <c r="BJ6" s="16">
        <f>BI6</f>
        <v>3</v>
      </c>
      <c r="BK6" s="15">
        <v>5</v>
      </c>
      <c r="BL6" s="12">
        <v>3</v>
      </c>
      <c r="BM6" s="12">
        <v>3</v>
      </c>
      <c r="BN6" s="12">
        <v>1</v>
      </c>
      <c r="BO6" s="12">
        <v>1</v>
      </c>
      <c r="BP6" s="16">
        <f>SUM(BK6:BO6)/5</f>
        <v>2.6</v>
      </c>
      <c r="BQ6" s="12">
        <v>3</v>
      </c>
      <c r="BR6" s="12">
        <v>4</v>
      </c>
      <c r="BS6" s="12">
        <v>5</v>
      </c>
      <c r="BT6" s="12">
        <v>3</v>
      </c>
      <c r="BU6" s="12">
        <v>5</v>
      </c>
      <c r="BV6" s="16">
        <f>SUM(BQ6:BU6)/5</f>
        <v>4</v>
      </c>
      <c r="BW6" s="17">
        <f>G6+Q6+AB6+AD6+AO6+AY6+BF6+BH6+BJ6+BP6+BV6</f>
        <v>45.211111111111116</v>
      </c>
    </row>
    <row r="7" spans="1:75" s="18" customFormat="1" ht="12.75" customHeight="1" x14ac:dyDescent="0.15">
      <c r="A7" s="12">
        <v>13</v>
      </c>
      <c r="B7" s="13" t="s">
        <v>154</v>
      </c>
      <c r="C7" s="14" t="s">
        <v>155</v>
      </c>
      <c r="D7" s="13" t="s">
        <v>187</v>
      </c>
      <c r="E7" s="15">
        <v>5</v>
      </c>
      <c r="F7" s="15">
        <v>5</v>
      </c>
      <c r="G7" s="16">
        <f>SUM(E7:F7)/2</f>
        <v>5</v>
      </c>
      <c r="H7" s="15">
        <v>5</v>
      </c>
      <c r="I7" s="15">
        <v>5</v>
      </c>
      <c r="J7" s="15">
        <v>5</v>
      </c>
      <c r="K7" s="15">
        <v>1</v>
      </c>
      <c r="L7" s="15">
        <v>1</v>
      </c>
      <c r="M7" s="15">
        <v>1</v>
      </c>
      <c r="N7" s="15">
        <v>5</v>
      </c>
      <c r="O7" s="15">
        <v>5</v>
      </c>
      <c r="P7" s="15">
        <v>1</v>
      </c>
      <c r="Q7" s="16">
        <f>SUM(H7:P7)/9</f>
        <v>3.2222222222222223</v>
      </c>
      <c r="R7" s="15">
        <v>5</v>
      </c>
      <c r="S7" s="15">
        <v>5</v>
      </c>
      <c r="T7" s="15">
        <v>5</v>
      </c>
      <c r="U7" s="15">
        <v>5</v>
      </c>
      <c r="V7" s="15">
        <v>5</v>
      </c>
      <c r="W7" s="15">
        <v>5</v>
      </c>
      <c r="X7" s="15">
        <v>5</v>
      </c>
      <c r="Y7" s="15">
        <v>5</v>
      </c>
      <c r="Z7" s="15">
        <v>1</v>
      </c>
      <c r="AA7" s="15">
        <v>5</v>
      </c>
      <c r="AB7" s="16">
        <f>SUM(R7:AA7)/10</f>
        <v>4.5999999999999996</v>
      </c>
      <c r="AC7" s="15">
        <v>5</v>
      </c>
      <c r="AD7" s="16">
        <f>AC7</f>
        <v>5</v>
      </c>
      <c r="AE7" s="15">
        <v>3</v>
      </c>
      <c r="AF7" s="15">
        <v>2</v>
      </c>
      <c r="AG7" s="15">
        <v>4</v>
      </c>
      <c r="AH7" s="15">
        <v>1</v>
      </c>
      <c r="AI7" s="15">
        <v>3</v>
      </c>
      <c r="AJ7" s="15">
        <v>4</v>
      </c>
      <c r="AK7" s="15">
        <v>5</v>
      </c>
      <c r="AL7" s="15">
        <v>3</v>
      </c>
      <c r="AM7" s="15">
        <v>5</v>
      </c>
      <c r="AN7" s="15">
        <v>2</v>
      </c>
      <c r="AO7" s="16">
        <f>SUM(AE7:AN7)/10</f>
        <v>3.2</v>
      </c>
      <c r="AP7" s="15">
        <v>5</v>
      </c>
      <c r="AQ7" s="15">
        <v>5</v>
      </c>
      <c r="AR7" s="15">
        <v>5</v>
      </c>
      <c r="AS7" s="15">
        <v>5</v>
      </c>
      <c r="AT7" s="15">
        <v>5</v>
      </c>
      <c r="AU7" s="15">
        <v>2</v>
      </c>
      <c r="AV7" s="15">
        <v>1</v>
      </c>
      <c r="AW7" s="15">
        <v>5</v>
      </c>
      <c r="AX7" s="15">
        <v>1</v>
      </c>
      <c r="AY7" s="16">
        <f>SUM(AP7:AX7)/9</f>
        <v>3.7777777777777777</v>
      </c>
      <c r="AZ7" s="15">
        <v>5</v>
      </c>
      <c r="BA7" s="15">
        <v>5</v>
      </c>
      <c r="BB7" s="15">
        <v>5</v>
      </c>
      <c r="BC7" s="15">
        <v>5</v>
      </c>
      <c r="BD7" s="15">
        <v>4</v>
      </c>
      <c r="BE7" s="15">
        <v>4</v>
      </c>
      <c r="BF7" s="16">
        <f>SUM(AZ7:BE7)/6</f>
        <v>4.666666666666667</v>
      </c>
      <c r="BG7" s="15">
        <v>4</v>
      </c>
      <c r="BH7" s="16">
        <f>BG7</f>
        <v>4</v>
      </c>
      <c r="BI7" s="15">
        <v>3</v>
      </c>
      <c r="BJ7" s="16">
        <f>BI7</f>
        <v>3</v>
      </c>
      <c r="BK7" s="15">
        <v>5</v>
      </c>
      <c r="BL7" s="12">
        <v>1</v>
      </c>
      <c r="BM7" s="12">
        <v>4</v>
      </c>
      <c r="BN7" s="12">
        <v>5</v>
      </c>
      <c r="BO7" s="12">
        <v>5</v>
      </c>
      <c r="BP7" s="16">
        <f>SUM(BK7:BO7)/5</f>
        <v>4</v>
      </c>
      <c r="BQ7" s="12">
        <v>4</v>
      </c>
      <c r="BR7" s="12">
        <v>4</v>
      </c>
      <c r="BS7" s="12">
        <v>5</v>
      </c>
      <c r="BT7" s="12">
        <v>5</v>
      </c>
      <c r="BU7" s="12">
        <v>5</v>
      </c>
      <c r="BV7" s="16">
        <f>SUM(BQ7:BU7)/5</f>
        <v>4.5999999999999996</v>
      </c>
      <c r="BW7" s="17">
        <f>G7+Q7+AB7+AD7+AO7+AY7+BF7+BH7+BJ7+BP7+BV7</f>
        <v>45.06666666666667</v>
      </c>
    </row>
    <row r="8" spans="1:75" s="18" customFormat="1" ht="11.25" customHeight="1" x14ac:dyDescent="0.15">
      <c r="A8" s="12">
        <v>24</v>
      </c>
      <c r="B8" s="13" t="s">
        <v>157</v>
      </c>
      <c r="C8" s="14" t="s">
        <v>158</v>
      </c>
      <c r="D8" s="13" t="s">
        <v>193</v>
      </c>
      <c r="E8" s="15">
        <v>5</v>
      </c>
      <c r="F8" s="15">
        <v>5</v>
      </c>
      <c r="G8" s="16">
        <f>SUM(E8:F8)/2</f>
        <v>5</v>
      </c>
      <c r="H8" s="15">
        <v>5</v>
      </c>
      <c r="I8" s="15">
        <v>5</v>
      </c>
      <c r="J8" s="15">
        <v>5</v>
      </c>
      <c r="K8" s="15">
        <v>5</v>
      </c>
      <c r="L8" s="15">
        <v>5</v>
      </c>
      <c r="M8" s="15">
        <v>5</v>
      </c>
      <c r="N8" s="15">
        <v>5</v>
      </c>
      <c r="O8" s="15">
        <v>5</v>
      </c>
      <c r="P8" s="15">
        <v>1</v>
      </c>
      <c r="Q8" s="16">
        <f>SUM(H8:P8)/9</f>
        <v>4.5555555555555554</v>
      </c>
      <c r="R8" s="15">
        <v>5</v>
      </c>
      <c r="S8" s="15">
        <v>5</v>
      </c>
      <c r="T8" s="15">
        <v>5</v>
      </c>
      <c r="U8" s="15">
        <v>5</v>
      </c>
      <c r="V8" s="15">
        <v>5</v>
      </c>
      <c r="W8" s="15">
        <v>0</v>
      </c>
      <c r="X8" s="15">
        <v>5</v>
      </c>
      <c r="Y8" s="15">
        <v>5</v>
      </c>
      <c r="Z8" s="15">
        <v>3</v>
      </c>
      <c r="AA8" s="15">
        <v>5</v>
      </c>
      <c r="AB8" s="16">
        <f>SUM(R8:AA8)/10</f>
        <v>4.3</v>
      </c>
      <c r="AC8" s="15">
        <v>5</v>
      </c>
      <c r="AD8" s="16">
        <f>AC8</f>
        <v>5</v>
      </c>
      <c r="AE8" s="15">
        <v>5</v>
      </c>
      <c r="AF8" s="15">
        <v>4</v>
      </c>
      <c r="AG8" s="15">
        <v>5</v>
      </c>
      <c r="AH8" s="15">
        <v>2</v>
      </c>
      <c r="AI8" s="15">
        <v>3</v>
      </c>
      <c r="AJ8" s="15">
        <v>5</v>
      </c>
      <c r="AK8" s="15">
        <v>5</v>
      </c>
      <c r="AL8" s="15">
        <v>4</v>
      </c>
      <c r="AM8" s="15">
        <v>5</v>
      </c>
      <c r="AN8" s="15">
        <v>4</v>
      </c>
      <c r="AO8" s="16">
        <f>SUM(AE8:AN8)/10</f>
        <v>4.2</v>
      </c>
      <c r="AP8" s="15">
        <v>5</v>
      </c>
      <c r="AQ8" s="15">
        <v>5</v>
      </c>
      <c r="AR8" s="15">
        <v>5</v>
      </c>
      <c r="AS8" s="15">
        <v>5</v>
      </c>
      <c r="AT8" s="15">
        <v>3</v>
      </c>
      <c r="AU8" s="15">
        <v>4</v>
      </c>
      <c r="AV8" s="15">
        <v>3</v>
      </c>
      <c r="AW8" s="15">
        <v>5</v>
      </c>
      <c r="AX8" s="15">
        <v>0</v>
      </c>
      <c r="AY8" s="16">
        <f>SUM(AP8:AX8)/9</f>
        <v>3.8888888888888888</v>
      </c>
      <c r="AZ8" s="15">
        <v>5</v>
      </c>
      <c r="BA8" s="15">
        <v>5</v>
      </c>
      <c r="BB8" s="15">
        <v>5</v>
      </c>
      <c r="BC8" s="15">
        <v>5</v>
      </c>
      <c r="BD8" s="15">
        <v>3</v>
      </c>
      <c r="BE8" s="15">
        <v>3</v>
      </c>
      <c r="BF8" s="16">
        <f>SUM(AZ8:BE8)/6</f>
        <v>4.333333333333333</v>
      </c>
      <c r="BG8" s="15">
        <v>4</v>
      </c>
      <c r="BH8" s="16">
        <f>BG8</f>
        <v>4</v>
      </c>
      <c r="BI8" s="15">
        <v>4</v>
      </c>
      <c r="BJ8" s="16">
        <f>BI8</f>
        <v>4</v>
      </c>
      <c r="BK8" s="15">
        <v>5</v>
      </c>
      <c r="BL8" s="12">
        <v>0</v>
      </c>
      <c r="BM8" s="12">
        <v>1</v>
      </c>
      <c r="BN8" s="12">
        <v>1</v>
      </c>
      <c r="BO8" s="12">
        <v>1</v>
      </c>
      <c r="BP8" s="16">
        <f>SUM(BK8:BO8)/5</f>
        <v>1.6</v>
      </c>
      <c r="BQ8" s="12">
        <v>3</v>
      </c>
      <c r="BR8" s="12">
        <v>4</v>
      </c>
      <c r="BS8" s="12">
        <v>5</v>
      </c>
      <c r="BT8" s="12">
        <v>2</v>
      </c>
      <c r="BU8" s="12">
        <v>5</v>
      </c>
      <c r="BV8" s="16">
        <f>SUM(BQ8:BU8)/5</f>
        <v>3.8</v>
      </c>
      <c r="BW8" s="17">
        <f>G8+Q8+AB8+AD8+AO8+AY8+BF8+BH8+BJ8+BP8+BV8</f>
        <v>44.67777777777777</v>
      </c>
    </row>
    <row r="9" spans="1:75" s="18" customFormat="1" ht="11.25" customHeight="1" x14ac:dyDescent="0.15">
      <c r="A9" s="12">
        <v>21</v>
      </c>
      <c r="B9" s="13" t="s">
        <v>131</v>
      </c>
      <c r="C9" s="13" t="s">
        <v>129</v>
      </c>
      <c r="D9" s="14" t="s">
        <v>191</v>
      </c>
      <c r="E9" s="15">
        <v>5</v>
      </c>
      <c r="F9" s="15">
        <v>5</v>
      </c>
      <c r="G9" s="16">
        <f>SUM(E9:F9)/2</f>
        <v>5</v>
      </c>
      <c r="H9" s="15">
        <v>5</v>
      </c>
      <c r="I9" s="15">
        <v>5</v>
      </c>
      <c r="J9" s="15">
        <v>5</v>
      </c>
      <c r="K9" s="15">
        <v>5</v>
      </c>
      <c r="L9" s="15">
        <v>5</v>
      </c>
      <c r="M9" s="15">
        <v>5</v>
      </c>
      <c r="N9" s="15">
        <v>5</v>
      </c>
      <c r="O9" s="15">
        <v>5</v>
      </c>
      <c r="P9" s="15">
        <v>1</v>
      </c>
      <c r="Q9" s="16">
        <f>SUM(H9:P9)/9</f>
        <v>4.5555555555555554</v>
      </c>
      <c r="R9" s="15">
        <v>5</v>
      </c>
      <c r="S9" s="15">
        <v>5</v>
      </c>
      <c r="T9" s="15">
        <v>5</v>
      </c>
      <c r="U9" s="15">
        <v>5</v>
      </c>
      <c r="V9" s="15">
        <v>5</v>
      </c>
      <c r="W9" s="15">
        <v>5</v>
      </c>
      <c r="X9" s="15">
        <v>5</v>
      </c>
      <c r="Y9" s="15">
        <v>5</v>
      </c>
      <c r="Z9" s="15">
        <v>3</v>
      </c>
      <c r="AA9" s="15">
        <v>5</v>
      </c>
      <c r="AB9" s="16">
        <f>SUM(R9:AA9)/10</f>
        <v>4.8</v>
      </c>
      <c r="AC9" s="15">
        <v>5</v>
      </c>
      <c r="AD9" s="16">
        <f>AC9</f>
        <v>5</v>
      </c>
      <c r="AE9" s="15">
        <v>5</v>
      </c>
      <c r="AF9" s="15">
        <v>4</v>
      </c>
      <c r="AG9" s="15">
        <v>5</v>
      </c>
      <c r="AH9" s="15">
        <v>2</v>
      </c>
      <c r="AI9" s="15">
        <v>5</v>
      </c>
      <c r="AJ9" s="15">
        <v>5</v>
      </c>
      <c r="AK9" s="15">
        <v>5</v>
      </c>
      <c r="AL9" s="15">
        <v>3</v>
      </c>
      <c r="AM9" s="15">
        <v>5</v>
      </c>
      <c r="AN9" s="15">
        <v>3</v>
      </c>
      <c r="AO9" s="16">
        <f>SUM(AE9:AN9)/10</f>
        <v>4.2</v>
      </c>
      <c r="AP9" s="15">
        <v>5</v>
      </c>
      <c r="AQ9" s="15">
        <v>5</v>
      </c>
      <c r="AR9" s="15">
        <v>5</v>
      </c>
      <c r="AS9" s="15">
        <v>1</v>
      </c>
      <c r="AT9" s="15">
        <v>5</v>
      </c>
      <c r="AU9" s="15">
        <v>4</v>
      </c>
      <c r="AV9" s="15">
        <v>2</v>
      </c>
      <c r="AW9" s="15">
        <v>5</v>
      </c>
      <c r="AX9" s="15">
        <v>2</v>
      </c>
      <c r="AY9" s="16">
        <f>SUM(AP9:AX9)/9</f>
        <v>3.7777777777777777</v>
      </c>
      <c r="AZ9" s="15">
        <v>5</v>
      </c>
      <c r="BA9" s="15">
        <v>5</v>
      </c>
      <c r="BB9" s="15">
        <v>5</v>
      </c>
      <c r="BC9" s="15">
        <v>5</v>
      </c>
      <c r="BD9" s="15">
        <v>3</v>
      </c>
      <c r="BE9" s="15">
        <v>4</v>
      </c>
      <c r="BF9" s="16">
        <f>SUM(AZ9:BE9)/6</f>
        <v>4.5</v>
      </c>
      <c r="BG9" s="15">
        <v>4</v>
      </c>
      <c r="BH9" s="16">
        <f>BG9</f>
        <v>4</v>
      </c>
      <c r="BI9" s="15">
        <v>2</v>
      </c>
      <c r="BJ9" s="16">
        <f>BI9</f>
        <v>2</v>
      </c>
      <c r="BK9" s="15">
        <v>5</v>
      </c>
      <c r="BL9" s="12">
        <v>1</v>
      </c>
      <c r="BM9" s="12">
        <v>1</v>
      </c>
      <c r="BN9" s="19">
        <v>0</v>
      </c>
      <c r="BO9" s="19">
        <v>2</v>
      </c>
      <c r="BP9" s="16">
        <f>SUM(BK9:BO9)/5</f>
        <v>1.8</v>
      </c>
      <c r="BQ9" s="12">
        <v>5</v>
      </c>
      <c r="BR9" s="12">
        <v>4</v>
      </c>
      <c r="BS9" s="19">
        <v>5</v>
      </c>
      <c r="BT9" s="12">
        <v>2</v>
      </c>
      <c r="BU9" s="12">
        <v>5</v>
      </c>
      <c r="BV9" s="16">
        <f>SUM(BQ9:BU9)/5</f>
        <v>4.2</v>
      </c>
      <c r="BW9" s="17">
        <f>G9+Q9+AB9+AD9+AO9+AY9+BF9+BH9+BJ9+BP9+BV9</f>
        <v>43.833333333333329</v>
      </c>
    </row>
    <row r="10" spans="1:75" s="18" customFormat="1" ht="11.25" customHeight="1" x14ac:dyDescent="0.15">
      <c r="A10" s="12">
        <v>20</v>
      </c>
      <c r="B10" s="13" t="s">
        <v>253</v>
      </c>
      <c r="C10" s="20" t="s">
        <v>252</v>
      </c>
      <c r="D10" s="20" t="s">
        <v>257</v>
      </c>
      <c r="E10" s="15">
        <v>5</v>
      </c>
      <c r="F10" s="15">
        <v>5</v>
      </c>
      <c r="G10" s="16">
        <f>SUM(E10:F10)/2</f>
        <v>5</v>
      </c>
      <c r="H10" s="15">
        <v>5</v>
      </c>
      <c r="I10" s="15">
        <v>5</v>
      </c>
      <c r="J10" s="15">
        <v>5</v>
      </c>
      <c r="K10" s="15">
        <v>5</v>
      </c>
      <c r="L10" s="15">
        <v>5</v>
      </c>
      <c r="M10" s="15">
        <v>5</v>
      </c>
      <c r="N10" s="15">
        <v>5</v>
      </c>
      <c r="O10" s="15">
        <v>4</v>
      </c>
      <c r="P10" s="15">
        <v>0</v>
      </c>
      <c r="Q10" s="16">
        <f>SUM(H10:P10)/9</f>
        <v>4.333333333333333</v>
      </c>
      <c r="R10" s="15">
        <v>5</v>
      </c>
      <c r="S10" s="15">
        <v>5</v>
      </c>
      <c r="T10" s="15">
        <v>5</v>
      </c>
      <c r="U10" s="15">
        <v>5</v>
      </c>
      <c r="V10" s="15">
        <v>5</v>
      </c>
      <c r="W10" s="15">
        <v>5</v>
      </c>
      <c r="X10" s="15">
        <v>4</v>
      </c>
      <c r="Y10" s="15">
        <v>5</v>
      </c>
      <c r="Z10" s="15">
        <v>3</v>
      </c>
      <c r="AA10" s="15">
        <v>5</v>
      </c>
      <c r="AB10" s="16">
        <f>SUM(R10:AA10)/10</f>
        <v>4.7</v>
      </c>
      <c r="AC10" s="15">
        <v>5</v>
      </c>
      <c r="AD10" s="16">
        <f>AC10</f>
        <v>5</v>
      </c>
      <c r="AE10" s="15">
        <v>0</v>
      </c>
      <c r="AF10" s="15">
        <v>1</v>
      </c>
      <c r="AG10" s="15">
        <v>0</v>
      </c>
      <c r="AH10" s="15">
        <v>0</v>
      </c>
      <c r="AI10" s="15">
        <v>3</v>
      </c>
      <c r="AJ10" s="15">
        <v>5</v>
      </c>
      <c r="AK10" s="15">
        <v>5</v>
      </c>
      <c r="AL10" s="15">
        <v>2</v>
      </c>
      <c r="AM10" s="15">
        <v>5</v>
      </c>
      <c r="AN10" s="15">
        <v>3</v>
      </c>
      <c r="AO10" s="16">
        <f>SUM(AE10:AN10)/10</f>
        <v>2.4</v>
      </c>
      <c r="AP10" s="15">
        <v>4</v>
      </c>
      <c r="AQ10" s="15">
        <v>4</v>
      </c>
      <c r="AR10" s="15">
        <v>4</v>
      </c>
      <c r="AS10" s="15">
        <v>4</v>
      </c>
      <c r="AT10" s="15">
        <v>4</v>
      </c>
      <c r="AU10" s="15">
        <v>3</v>
      </c>
      <c r="AV10" s="15">
        <v>1</v>
      </c>
      <c r="AW10" s="15">
        <v>3</v>
      </c>
      <c r="AX10" s="15">
        <v>1</v>
      </c>
      <c r="AY10" s="16">
        <f>SUM(AP10:AX10)/9</f>
        <v>3.1111111111111112</v>
      </c>
      <c r="AZ10" s="15">
        <v>5</v>
      </c>
      <c r="BA10" s="15">
        <v>5</v>
      </c>
      <c r="BB10" s="15">
        <v>5</v>
      </c>
      <c r="BC10" s="15">
        <v>5</v>
      </c>
      <c r="BD10" s="15">
        <v>4</v>
      </c>
      <c r="BE10" s="15">
        <v>5</v>
      </c>
      <c r="BF10" s="16">
        <f>SUM(AZ10:BE10)/6</f>
        <v>4.833333333333333</v>
      </c>
      <c r="BG10" s="15">
        <v>5</v>
      </c>
      <c r="BH10" s="16">
        <f>BG10</f>
        <v>5</v>
      </c>
      <c r="BI10" s="15">
        <v>3</v>
      </c>
      <c r="BJ10" s="16">
        <f>BI10</f>
        <v>3</v>
      </c>
      <c r="BK10" s="15">
        <v>5</v>
      </c>
      <c r="BL10" s="12">
        <v>0</v>
      </c>
      <c r="BM10" s="12">
        <v>0</v>
      </c>
      <c r="BN10" s="12">
        <v>0</v>
      </c>
      <c r="BO10" s="12">
        <v>3</v>
      </c>
      <c r="BP10" s="16">
        <f>SUM(BK10:BO10)/5</f>
        <v>1.6</v>
      </c>
      <c r="BQ10" s="12">
        <v>3</v>
      </c>
      <c r="BR10" s="12">
        <v>4</v>
      </c>
      <c r="BS10" s="12">
        <v>5</v>
      </c>
      <c r="BT10" s="12">
        <v>3</v>
      </c>
      <c r="BU10" s="12">
        <v>5</v>
      </c>
      <c r="BV10" s="16">
        <f>SUM(BQ10:BU10)/5</f>
        <v>4</v>
      </c>
      <c r="BW10" s="17">
        <f>G10+Q10+AB10+AD10+AO10+AY10+BF10+BH10+BJ10+BP10+BV10</f>
        <v>42.977777777777774</v>
      </c>
    </row>
    <row r="11" spans="1:75" s="18" customFormat="1" ht="11.25" customHeight="1" x14ac:dyDescent="0.15">
      <c r="A11" s="12">
        <v>6</v>
      </c>
      <c r="B11" s="13" t="s">
        <v>106</v>
      </c>
      <c r="C11" s="13" t="s">
        <v>130</v>
      </c>
      <c r="D11" s="14" t="s">
        <v>185</v>
      </c>
      <c r="E11" s="15">
        <v>5</v>
      </c>
      <c r="F11" s="15">
        <v>5</v>
      </c>
      <c r="G11" s="16">
        <f>SUM(E11:F11)/2</f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2</v>
      </c>
      <c r="Q11" s="16">
        <f>SUM(H11:P11)/9</f>
        <v>4.666666666666667</v>
      </c>
      <c r="R11" s="15">
        <v>5</v>
      </c>
      <c r="S11" s="15">
        <v>5</v>
      </c>
      <c r="T11" s="15">
        <v>5</v>
      </c>
      <c r="U11" s="15">
        <v>5</v>
      </c>
      <c r="V11" s="15">
        <v>5</v>
      </c>
      <c r="W11" s="15">
        <v>2</v>
      </c>
      <c r="X11" s="15">
        <v>5</v>
      </c>
      <c r="Y11" s="15">
        <v>5</v>
      </c>
      <c r="Z11" s="15">
        <v>2</v>
      </c>
      <c r="AA11" s="15">
        <v>4</v>
      </c>
      <c r="AB11" s="16">
        <f>SUM(R11:AA11)/10</f>
        <v>4.3</v>
      </c>
      <c r="AC11" s="15">
        <v>5</v>
      </c>
      <c r="AD11" s="16">
        <f>AC11</f>
        <v>5</v>
      </c>
      <c r="AE11" s="15">
        <v>5</v>
      </c>
      <c r="AF11" s="15">
        <v>4</v>
      </c>
      <c r="AG11" s="15">
        <v>5</v>
      </c>
      <c r="AH11" s="15">
        <v>0</v>
      </c>
      <c r="AI11" s="15">
        <v>1</v>
      </c>
      <c r="AJ11" s="15">
        <v>5</v>
      </c>
      <c r="AK11" s="15">
        <v>3</v>
      </c>
      <c r="AL11" s="15">
        <v>3</v>
      </c>
      <c r="AM11" s="15">
        <v>5</v>
      </c>
      <c r="AN11" s="15">
        <v>5</v>
      </c>
      <c r="AO11" s="16">
        <f>SUM(AE11:AN11)/10</f>
        <v>3.6</v>
      </c>
      <c r="AP11" s="15">
        <v>5</v>
      </c>
      <c r="AQ11" s="15">
        <v>5</v>
      </c>
      <c r="AR11" s="15">
        <v>5</v>
      </c>
      <c r="AS11" s="15">
        <v>5</v>
      </c>
      <c r="AT11" s="15">
        <v>5</v>
      </c>
      <c r="AU11" s="15">
        <v>2</v>
      </c>
      <c r="AV11" s="15">
        <v>2</v>
      </c>
      <c r="AW11" s="15">
        <v>3</v>
      </c>
      <c r="AX11" s="15">
        <v>1</v>
      </c>
      <c r="AY11" s="16">
        <f>SUM(AP11:AX11)/9</f>
        <v>3.6666666666666665</v>
      </c>
      <c r="AZ11" s="15">
        <v>5</v>
      </c>
      <c r="BA11" s="15">
        <v>5</v>
      </c>
      <c r="BB11" s="15">
        <v>5</v>
      </c>
      <c r="BC11" s="15">
        <v>4</v>
      </c>
      <c r="BD11" s="15">
        <v>3</v>
      </c>
      <c r="BE11" s="15">
        <v>3</v>
      </c>
      <c r="BF11" s="16">
        <f>SUM(AZ11:BE11)/6</f>
        <v>4.166666666666667</v>
      </c>
      <c r="BG11" s="15">
        <v>4</v>
      </c>
      <c r="BH11" s="16">
        <f>BG11</f>
        <v>4</v>
      </c>
      <c r="BI11" s="15">
        <v>1</v>
      </c>
      <c r="BJ11" s="16">
        <f>BI11</f>
        <v>1</v>
      </c>
      <c r="BK11" s="15">
        <v>5</v>
      </c>
      <c r="BL11" s="12">
        <v>2</v>
      </c>
      <c r="BM11" s="12">
        <v>4</v>
      </c>
      <c r="BN11" s="12">
        <v>0</v>
      </c>
      <c r="BO11" s="12">
        <v>3</v>
      </c>
      <c r="BP11" s="16">
        <f>SUM(BK11:BO11)/5</f>
        <v>2.8</v>
      </c>
      <c r="BQ11" s="12">
        <v>4</v>
      </c>
      <c r="BR11" s="12">
        <v>4</v>
      </c>
      <c r="BS11" s="12">
        <v>5</v>
      </c>
      <c r="BT11" s="12">
        <v>5</v>
      </c>
      <c r="BU11" s="12">
        <v>5</v>
      </c>
      <c r="BV11" s="16">
        <f>SUM(BQ11:BU11)/5</f>
        <v>4.5999999999999996</v>
      </c>
      <c r="BW11" s="17">
        <f>G11+Q11+AB11+AD11+AO11+AY11+BF11+BH11+BJ11+BP11+BV11</f>
        <v>42.800000000000004</v>
      </c>
    </row>
    <row r="12" spans="1:75" s="18" customFormat="1" ht="11.25" customHeight="1" x14ac:dyDescent="0.15">
      <c r="A12" s="12">
        <v>28</v>
      </c>
      <c r="B12" s="13" t="s">
        <v>122</v>
      </c>
      <c r="C12" s="13" t="s">
        <v>123</v>
      </c>
      <c r="D12" s="13" t="s">
        <v>226</v>
      </c>
      <c r="E12" s="15">
        <v>5</v>
      </c>
      <c r="F12" s="15">
        <v>5</v>
      </c>
      <c r="G12" s="16">
        <f>SUM(E12:F12)/2</f>
        <v>5</v>
      </c>
      <c r="H12" s="15">
        <v>4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1</v>
      </c>
      <c r="Q12" s="16">
        <f>SUM(H12:P12)/9</f>
        <v>4.4444444444444446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0</v>
      </c>
      <c r="X12" s="15">
        <v>0</v>
      </c>
      <c r="Y12" s="15">
        <v>4</v>
      </c>
      <c r="Z12" s="15">
        <v>2</v>
      </c>
      <c r="AA12" s="15">
        <v>5</v>
      </c>
      <c r="AB12" s="16">
        <f>SUM(R12:AA12)/10</f>
        <v>3.6</v>
      </c>
      <c r="AC12" s="15">
        <v>5</v>
      </c>
      <c r="AD12" s="16">
        <f>AC12</f>
        <v>5</v>
      </c>
      <c r="AE12" s="15">
        <v>4</v>
      </c>
      <c r="AF12" s="15">
        <v>2</v>
      </c>
      <c r="AG12" s="15">
        <v>3</v>
      </c>
      <c r="AH12" s="15">
        <v>0</v>
      </c>
      <c r="AI12" s="15">
        <v>0</v>
      </c>
      <c r="AJ12" s="15">
        <v>5</v>
      </c>
      <c r="AK12" s="15">
        <v>5</v>
      </c>
      <c r="AL12" s="15">
        <v>3</v>
      </c>
      <c r="AM12" s="15">
        <v>5</v>
      </c>
      <c r="AN12" s="15">
        <v>2</v>
      </c>
      <c r="AO12" s="16">
        <f>SUM(AE12:AN12)/10</f>
        <v>2.9</v>
      </c>
      <c r="AP12" s="15">
        <v>5</v>
      </c>
      <c r="AQ12" s="15">
        <v>5</v>
      </c>
      <c r="AR12" s="15">
        <v>3</v>
      </c>
      <c r="AS12" s="15">
        <v>3</v>
      </c>
      <c r="AT12" s="15">
        <v>4</v>
      </c>
      <c r="AU12" s="15">
        <v>4</v>
      </c>
      <c r="AV12" s="15">
        <v>1</v>
      </c>
      <c r="AW12" s="15">
        <v>3</v>
      </c>
      <c r="AX12" s="15">
        <v>0</v>
      </c>
      <c r="AY12" s="16">
        <f>SUM(AP12:AX12)/9</f>
        <v>3.1111111111111112</v>
      </c>
      <c r="AZ12" s="15">
        <v>5</v>
      </c>
      <c r="BA12" s="15">
        <v>5</v>
      </c>
      <c r="BB12" s="15">
        <v>5</v>
      </c>
      <c r="BC12" s="15">
        <v>5</v>
      </c>
      <c r="BD12" s="15">
        <v>4</v>
      </c>
      <c r="BE12" s="15">
        <v>4</v>
      </c>
      <c r="BF12" s="16">
        <f>SUM(AZ12:BE12)/6</f>
        <v>4.666666666666667</v>
      </c>
      <c r="BG12" s="15">
        <v>4</v>
      </c>
      <c r="BH12" s="16">
        <f>BG12</f>
        <v>4</v>
      </c>
      <c r="BI12" s="15">
        <v>2</v>
      </c>
      <c r="BJ12" s="16">
        <f>BI12</f>
        <v>2</v>
      </c>
      <c r="BK12" s="15">
        <v>3</v>
      </c>
      <c r="BL12" s="12">
        <v>3</v>
      </c>
      <c r="BM12" s="12">
        <v>3</v>
      </c>
      <c r="BN12" s="12">
        <v>0</v>
      </c>
      <c r="BO12" s="12">
        <v>3</v>
      </c>
      <c r="BP12" s="16">
        <f>SUM(BK12:BO12)/5</f>
        <v>2.4</v>
      </c>
      <c r="BQ12" s="12">
        <v>5</v>
      </c>
      <c r="BR12" s="12">
        <v>4</v>
      </c>
      <c r="BS12" s="12">
        <v>5</v>
      </c>
      <c r="BT12" s="12">
        <v>5</v>
      </c>
      <c r="BU12" s="12">
        <v>5</v>
      </c>
      <c r="BV12" s="16">
        <f>SUM(BQ12:BU12)/5</f>
        <v>4.8</v>
      </c>
      <c r="BW12" s="17">
        <f>G12+Q12+AB12+AD12+AO12+AY12+BF12+BH12+BJ12+BP12+BV12</f>
        <v>41.922222222222217</v>
      </c>
    </row>
    <row r="13" spans="1:75" s="18" customFormat="1" ht="11.25" customHeight="1" x14ac:dyDescent="0.15">
      <c r="A13" s="12">
        <v>12</v>
      </c>
      <c r="B13" s="13" t="s">
        <v>132</v>
      </c>
      <c r="C13" s="13" t="s">
        <v>135</v>
      </c>
      <c r="D13" s="13" t="s">
        <v>214</v>
      </c>
      <c r="E13" s="15">
        <v>5</v>
      </c>
      <c r="F13" s="15">
        <v>5</v>
      </c>
      <c r="G13" s="16">
        <f>SUM(E13:F13)/2</f>
        <v>5</v>
      </c>
      <c r="H13" s="15">
        <v>5</v>
      </c>
      <c r="I13" s="15">
        <v>5</v>
      </c>
      <c r="J13" s="15">
        <v>5</v>
      </c>
      <c r="K13" s="15">
        <v>5</v>
      </c>
      <c r="L13" s="15">
        <v>5</v>
      </c>
      <c r="M13" s="15">
        <v>5</v>
      </c>
      <c r="N13" s="15">
        <v>5</v>
      </c>
      <c r="O13" s="15">
        <v>3</v>
      </c>
      <c r="P13" s="15">
        <v>0</v>
      </c>
      <c r="Q13" s="16">
        <f>SUM(H13:P13)/9</f>
        <v>4.2222222222222223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0</v>
      </c>
      <c r="X13" s="15">
        <v>5</v>
      </c>
      <c r="Y13" s="15">
        <v>4</v>
      </c>
      <c r="Z13" s="15">
        <v>2</v>
      </c>
      <c r="AA13" s="15">
        <v>5</v>
      </c>
      <c r="AB13" s="16">
        <f>SUM(R13:AA13)/10</f>
        <v>4.0999999999999996</v>
      </c>
      <c r="AC13" s="15">
        <v>5</v>
      </c>
      <c r="AD13" s="16">
        <f>AC13</f>
        <v>5</v>
      </c>
      <c r="AE13" s="15">
        <v>2</v>
      </c>
      <c r="AF13" s="15">
        <v>3</v>
      </c>
      <c r="AG13" s="15">
        <v>5</v>
      </c>
      <c r="AH13" s="15">
        <v>3</v>
      </c>
      <c r="AI13" s="15">
        <v>3</v>
      </c>
      <c r="AJ13" s="15">
        <v>4</v>
      </c>
      <c r="AK13" s="15">
        <v>4</v>
      </c>
      <c r="AL13" s="15">
        <v>3</v>
      </c>
      <c r="AM13" s="15">
        <v>5</v>
      </c>
      <c r="AN13" s="15">
        <v>3</v>
      </c>
      <c r="AO13" s="16">
        <f>SUM(AE13:AN13)/10</f>
        <v>3.5</v>
      </c>
      <c r="AP13" s="15">
        <v>5</v>
      </c>
      <c r="AQ13" s="15">
        <v>5</v>
      </c>
      <c r="AR13" s="15">
        <v>4</v>
      </c>
      <c r="AS13" s="15">
        <v>2</v>
      </c>
      <c r="AT13" s="15">
        <v>3</v>
      </c>
      <c r="AU13" s="15">
        <v>3</v>
      </c>
      <c r="AV13" s="15">
        <v>2</v>
      </c>
      <c r="AW13" s="15">
        <v>3</v>
      </c>
      <c r="AX13" s="15">
        <v>1</v>
      </c>
      <c r="AY13" s="16">
        <f>SUM(AP13:AX13)/9</f>
        <v>3.1111111111111112</v>
      </c>
      <c r="AZ13" s="15">
        <v>5</v>
      </c>
      <c r="BA13" s="15">
        <v>5</v>
      </c>
      <c r="BB13" s="15">
        <v>5</v>
      </c>
      <c r="BC13" s="15">
        <v>5</v>
      </c>
      <c r="BD13" s="15">
        <v>3</v>
      </c>
      <c r="BE13" s="15">
        <v>3</v>
      </c>
      <c r="BF13" s="16">
        <f>SUM(AZ13:BE13)/6</f>
        <v>4.333333333333333</v>
      </c>
      <c r="BG13" s="15">
        <v>4</v>
      </c>
      <c r="BH13" s="16">
        <f>BG13</f>
        <v>4</v>
      </c>
      <c r="BI13" s="15">
        <v>2</v>
      </c>
      <c r="BJ13" s="16">
        <f>BI13</f>
        <v>2</v>
      </c>
      <c r="BK13" s="15">
        <v>5</v>
      </c>
      <c r="BL13" s="12">
        <v>0</v>
      </c>
      <c r="BM13" s="12">
        <v>0</v>
      </c>
      <c r="BN13" s="12">
        <v>2</v>
      </c>
      <c r="BO13" s="12">
        <v>2</v>
      </c>
      <c r="BP13" s="16">
        <f>SUM(BK13:BO13)/5</f>
        <v>1.8</v>
      </c>
      <c r="BQ13" s="12">
        <v>5</v>
      </c>
      <c r="BR13" s="12">
        <v>4</v>
      </c>
      <c r="BS13" s="12">
        <v>5</v>
      </c>
      <c r="BT13" s="12">
        <v>5</v>
      </c>
      <c r="BU13" s="12">
        <v>5</v>
      </c>
      <c r="BV13" s="16">
        <f>SUM(BQ13:BU13)/5</f>
        <v>4.8</v>
      </c>
      <c r="BW13" s="17">
        <f>G13+Q13+AB13+AD13+AO13+AY13+BF13+BH13+BJ13+BP13+BV13</f>
        <v>41.86666666666666</v>
      </c>
    </row>
    <row r="14" spans="1:75" s="18" customFormat="1" ht="11.25" customHeight="1" x14ac:dyDescent="0.15">
      <c r="A14" s="12">
        <v>31</v>
      </c>
      <c r="B14" s="13" t="s">
        <v>20</v>
      </c>
      <c r="C14" s="14" t="s">
        <v>52</v>
      </c>
      <c r="D14" s="13" t="s">
        <v>148</v>
      </c>
      <c r="E14" s="15">
        <v>5</v>
      </c>
      <c r="F14" s="15">
        <v>5</v>
      </c>
      <c r="G14" s="16">
        <f>SUM(E14:F14)/2</f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3</v>
      </c>
      <c r="P14" s="15">
        <v>1</v>
      </c>
      <c r="Q14" s="16">
        <f>SUM(H14:P14)/9</f>
        <v>4.333333333333333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0</v>
      </c>
      <c r="X14" s="15">
        <v>5</v>
      </c>
      <c r="Y14" s="15">
        <v>5</v>
      </c>
      <c r="Z14" s="15">
        <v>3</v>
      </c>
      <c r="AA14" s="15">
        <v>5</v>
      </c>
      <c r="AB14" s="16">
        <f>SUM(R14:AA14)/10</f>
        <v>4.3</v>
      </c>
      <c r="AC14" s="15">
        <v>5</v>
      </c>
      <c r="AD14" s="16">
        <f>AC14</f>
        <v>5</v>
      </c>
      <c r="AE14" s="15">
        <v>3</v>
      </c>
      <c r="AF14" s="15">
        <v>1</v>
      </c>
      <c r="AG14" s="15">
        <v>3</v>
      </c>
      <c r="AH14" s="15">
        <v>2</v>
      </c>
      <c r="AI14" s="15">
        <v>0</v>
      </c>
      <c r="AJ14" s="15">
        <v>5</v>
      </c>
      <c r="AK14" s="15">
        <v>5</v>
      </c>
      <c r="AL14" s="15">
        <v>2</v>
      </c>
      <c r="AM14" s="15">
        <v>5</v>
      </c>
      <c r="AN14" s="15">
        <v>3</v>
      </c>
      <c r="AO14" s="16">
        <f>SUM(AE14:AN14)/10</f>
        <v>2.9</v>
      </c>
      <c r="AP14" s="15">
        <v>5</v>
      </c>
      <c r="AQ14" s="15">
        <v>5</v>
      </c>
      <c r="AR14" s="15">
        <v>2</v>
      </c>
      <c r="AS14" s="15">
        <v>0</v>
      </c>
      <c r="AT14" s="15">
        <v>0</v>
      </c>
      <c r="AU14" s="15">
        <v>2</v>
      </c>
      <c r="AV14" s="15">
        <v>2</v>
      </c>
      <c r="AW14" s="15">
        <v>3</v>
      </c>
      <c r="AX14" s="15">
        <v>0</v>
      </c>
      <c r="AY14" s="16">
        <f>SUM(AP14:AX14)/9</f>
        <v>2.1111111111111112</v>
      </c>
      <c r="AZ14" s="15">
        <v>5</v>
      </c>
      <c r="BA14" s="15">
        <v>5</v>
      </c>
      <c r="BB14" s="15">
        <v>5</v>
      </c>
      <c r="BC14" s="15">
        <v>5</v>
      </c>
      <c r="BD14" s="15">
        <v>3</v>
      </c>
      <c r="BE14" s="15">
        <v>4</v>
      </c>
      <c r="BF14" s="16">
        <f>SUM(AZ14:BE14)/6</f>
        <v>4.5</v>
      </c>
      <c r="BG14" s="15">
        <v>4</v>
      </c>
      <c r="BH14" s="16">
        <f>BG14</f>
        <v>4</v>
      </c>
      <c r="BI14" s="15">
        <v>3</v>
      </c>
      <c r="BJ14" s="16">
        <f>BI14</f>
        <v>3</v>
      </c>
      <c r="BK14" s="15">
        <v>5</v>
      </c>
      <c r="BL14" s="12">
        <v>3</v>
      </c>
      <c r="BM14" s="12">
        <v>0</v>
      </c>
      <c r="BN14" s="12">
        <v>1</v>
      </c>
      <c r="BO14" s="12">
        <v>2</v>
      </c>
      <c r="BP14" s="16">
        <f>SUM(BK14:BO14)/5</f>
        <v>2.2000000000000002</v>
      </c>
      <c r="BQ14" s="15">
        <v>5</v>
      </c>
      <c r="BR14" s="12">
        <v>4</v>
      </c>
      <c r="BS14" s="12">
        <v>5</v>
      </c>
      <c r="BT14" s="12">
        <v>2</v>
      </c>
      <c r="BU14" s="12">
        <v>5</v>
      </c>
      <c r="BV14" s="16">
        <f>SUM(BQ14:BU14)/5</f>
        <v>4.2</v>
      </c>
      <c r="BW14" s="17">
        <f>G14+Q14+AB14+AD14+AO14+AY14+BF14+BH14+BJ14+BP14+BV14</f>
        <v>41.544444444444451</v>
      </c>
    </row>
    <row r="15" spans="1:75" s="18" customFormat="1" ht="11.25" customHeight="1" x14ac:dyDescent="0.15">
      <c r="A15" s="12">
        <v>22</v>
      </c>
      <c r="B15" s="13" t="s">
        <v>59</v>
      </c>
      <c r="C15" s="13" t="s">
        <v>61</v>
      </c>
      <c r="D15" s="13" t="s">
        <v>60</v>
      </c>
      <c r="E15" s="15">
        <v>5</v>
      </c>
      <c r="F15" s="15">
        <v>5</v>
      </c>
      <c r="G15" s="16">
        <f>SUM(E15:F15)/2</f>
        <v>5</v>
      </c>
      <c r="H15" s="15">
        <v>5</v>
      </c>
      <c r="I15" s="15">
        <v>5</v>
      </c>
      <c r="J15" s="15">
        <v>5</v>
      </c>
      <c r="K15" s="15">
        <v>5</v>
      </c>
      <c r="L15" s="15">
        <v>5</v>
      </c>
      <c r="M15" s="15">
        <v>5</v>
      </c>
      <c r="N15" s="15">
        <v>5</v>
      </c>
      <c r="O15" s="15">
        <v>2</v>
      </c>
      <c r="P15" s="15">
        <v>0</v>
      </c>
      <c r="Q15" s="16">
        <f>SUM(H15:P15)/9</f>
        <v>4.1111111111111107</v>
      </c>
      <c r="R15" s="15">
        <v>5</v>
      </c>
      <c r="S15" s="15">
        <v>5</v>
      </c>
      <c r="T15" s="15">
        <v>5</v>
      </c>
      <c r="U15" s="15">
        <v>5</v>
      </c>
      <c r="V15" s="15">
        <v>5</v>
      </c>
      <c r="W15" s="15">
        <v>0</v>
      </c>
      <c r="X15" s="15">
        <v>5</v>
      </c>
      <c r="Y15" s="15">
        <v>5</v>
      </c>
      <c r="Z15" s="15">
        <v>2</v>
      </c>
      <c r="AA15" s="15">
        <v>5</v>
      </c>
      <c r="AB15" s="16">
        <f>SUM(R15:AA15)/10</f>
        <v>4.2</v>
      </c>
      <c r="AC15" s="15">
        <v>5</v>
      </c>
      <c r="AD15" s="16">
        <f>AC15</f>
        <v>5</v>
      </c>
      <c r="AE15" s="15">
        <v>3</v>
      </c>
      <c r="AF15" s="15">
        <v>0</v>
      </c>
      <c r="AG15" s="15">
        <v>0</v>
      </c>
      <c r="AH15" s="15">
        <v>1</v>
      </c>
      <c r="AI15" s="15">
        <v>0</v>
      </c>
      <c r="AJ15" s="15">
        <v>5</v>
      </c>
      <c r="AK15" s="15">
        <v>3</v>
      </c>
      <c r="AL15" s="15">
        <v>2</v>
      </c>
      <c r="AM15" s="15">
        <v>5</v>
      </c>
      <c r="AN15" s="15">
        <v>2</v>
      </c>
      <c r="AO15" s="16">
        <f>SUM(AE15:AN15)/10</f>
        <v>2.1</v>
      </c>
      <c r="AP15" s="15">
        <v>5</v>
      </c>
      <c r="AQ15" s="15">
        <v>5</v>
      </c>
      <c r="AR15" s="15">
        <v>5</v>
      </c>
      <c r="AS15" s="15">
        <v>1</v>
      </c>
      <c r="AT15" s="15">
        <v>1</v>
      </c>
      <c r="AU15" s="15">
        <v>1</v>
      </c>
      <c r="AV15" s="15">
        <v>1</v>
      </c>
      <c r="AW15" s="15">
        <v>3</v>
      </c>
      <c r="AX15" s="15">
        <v>1</v>
      </c>
      <c r="AY15" s="16">
        <f>SUM(AP15:AX15)/9</f>
        <v>2.5555555555555554</v>
      </c>
      <c r="AZ15" s="15">
        <v>5</v>
      </c>
      <c r="BA15" s="15">
        <v>5</v>
      </c>
      <c r="BB15" s="15">
        <v>5</v>
      </c>
      <c r="BC15" s="15">
        <v>5</v>
      </c>
      <c r="BD15" s="15">
        <v>5</v>
      </c>
      <c r="BE15" s="15">
        <v>5</v>
      </c>
      <c r="BF15" s="16">
        <f>SUM(AZ15:BE15)/6</f>
        <v>5</v>
      </c>
      <c r="BG15" s="15">
        <v>5</v>
      </c>
      <c r="BH15" s="16">
        <f>BG15</f>
        <v>5</v>
      </c>
      <c r="BI15" s="15">
        <v>2</v>
      </c>
      <c r="BJ15" s="16">
        <f>BI15</f>
        <v>2</v>
      </c>
      <c r="BK15" s="15">
        <v>5</v>
      </c>
      <c r="BL15" s="12">
        <v>0</v>
      </c>
      <c r="BM15" s="12">
        <v>3</v>
      </c>
      <c r="BN15" s="12">
        <v>0</v>
      </c>
      <c r="BO15" s="12">
        <v>0</v>
      </c>
      <c r="BP15" s="16">
        <f>SUM(BK15:BO15)/5</f>
        <v>1.6</v>
      </c>
      <c r="BQ15" s="12">
        <v>4</v>
      </c>
      <c r="BR15" s="12">
        <v>5</v>
      </c>
      <c r="BS15" s="12">
        <v>5</v>
      </c>
      <c r="BT15" s="12">
        <v>5</v>
      </c>
      <c r="BU15" s="12">
        <v>5</v>
      </c>
      <c r="BV15" s="16">
        <f>SUM(BQ15:BU15)/5</f>
        <v>4.8</v>
      </c>
      <c r="BW15" s="17">
        <f>G15+Q15+AB15+AD15+AO15+AY15+BF15+BH15+BJ15+BP15+BV15</f>
        <v>41.366666666666667</v>
      </c>
    </row>
    <row r="16" spans="1:75" s="18" customFormat="1" ht="11.25" customHeight="1" x14ac:dyDescent="0.15">
      <c r="A16" s="12">
        <v>30</v>
      </c>
      <c r="B16" s="13" t="s">
        <v>245</v>
      </c>
      <c r="C16" s="13" t="s">
        <v>241</v>
      </c>
      <c r="D16" s="13" t="s">
        <v>264</v>
      </c>
      <c r="E16" s="15">
        <v>5</v>
      </c>
      <c r="F16" s="15">
        <v>5</v>
      </c>
      <c r="G16" s="16">
        <f>SUM(E16:F16)/2</f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3</v>
      </c>
      <c r="P16" s="15">
        <v>0</v>
      </c>
      <c r="Q16" s="16">
        <f>SUM(H16:P16)/9</f>
        <v>4.2222222222222223</v>
      </c>
      <c r="R16" s="15">
        <v>5</v>
      </c>
      <c r="S16" s="15">
        <v>5</v>
      </c>
      <c r="T16" s="15">
        <v>5</v>
      </c>
      <c r="U16" s="15">
        <v>5</v>
      </c>
      <c r="V16" s="15">
        <v>5</v>
      </c>
      <c r="W16" s="15">
        <v>0</v>
      </c>
      <c r="X16" s="15">
        <v>5</v>
      </c>
      <c r="Y16" s="15">
        <v>5</v>
      </c>
      <c r="Z16" s="15">
        <v>2</v>
      </c>
      <c r="AA16" s="15">
        <v>5</v>
      </c>
      <c r="AB16" s="16">
        <f>SUM(R16:AA16)/10</f>
        <v>4.2</v>
      </c>
      <c r="AC16" s="15">
        <v>5</v>
      </c>
      <c r="AD16" s="16">
        <f>AC16</f>
        <v>5</v>
      </c>
      <c r="AE16" s="15">
        <v>4</v>
      </c>
      <c r="AF16" s="15">
        <v>2</v>
      </c>
      <c r="AG16" s="15">
        <v>5</v>
      </c>
      <c r="AH16" s="15">
        <v>0</v>
      </c>
      <c r="AI16" s="15">
        <v>0</v>
      </c>
      <c r="AJ16" s="15">
        <v>5</v>
      </c>
      <c r="AK16" s="15">
        <v>5</v>
      </c>
      <c r="AL16" s="15">
        <v>3</v>
      </c>
      <c r="AM16" s="15">
        <v>5</v>
      </c>
      <c r="AN16" s="15">
        <v>5</v>
      </c>
      <c r="AO16" s="16">
        <f>SUM(AE16:AN16)/10</f>
        <v>3.4</v>
      </c>
      <c r="AP16" s="15">
        <v>5</v>
      </c>
      <c r="AQ16" s="15">
        <v>5</v>
      </c>
      <c r="AR16" s="15">
        <v>1</v>
      </c>
      <c r="AS16" s="15">
        <v>5</v>
      </c>
      <c r="AT16" s="15">
        <v>1</v>
      </c>
      <c r="AU16" s="15">
        <v>3</v>
      </c>
      <c r="AV16" s="15">
        <v>1</v>
      </c>
      <c r="AW16" s="15">
        <v>3</v>
      </c>
      <c r="AX16" s="15">
        <v>2</v>
      </c>
      <c r="AY16" s="16">
        <f>SUM(AP16:AX16)/9</f>
        <v>2.8888888888888888</v>
      </c>
      <c r="AZ16" s="15">
        <v>5</v>
      </c>
      <c r="BA16" s="15">
        <v>5</v>
      </c>
      <c r="BB16" s="15">
        <v>5</v>
      </c>
      <c r="BC16" s="15">
        <v>5</v>
      </c>
      <c r="BD16" s="15">
        <v>4</v>
      </c>
      <c r="BE16" s="15">
        <v>4</v>
      </c>
      <c r="BF16" s="16">
        <f>SUM(AZ16:BE16)/6</f>
        <v>4.666666666666667</v>
      </c>
      <c r="BG16" s="15">
        <v>4</v>
      </c>
      <c r="BH16" s="16">
        <f>BG16</f>
        <v>4</v>
      </c>
      <c r="BI16" s="15">
        <v>1</v>
      </c>
      <c r="BJ16" s="16">
        <f>BI16</f>
        <v>1</v>
      </c>
      <c r="BK16" s="15">
        <v>5</v>
      </c>
      <c r="BL16" s="12">
        <v>0</v>
      </c>
      <c r="BM16" s="12">
        <v>5</v>
      </c>
      <c r="BN16" s="19">
        <v>0</v>
      </c>
      <c r="BO16" s="19">
        <v>1</v>
      </c>
      <c r="BP16" s="16">
        <f>SUM(BK16:BO16)/5</f>
        <v>2.2000000000000002</v>
      </c>
      <c r="BQ16" s="12">
        <v>4</v>
      </c>
      <c r="BR16" s="12">
        <v>4</v>
      </c>
      <c r="BS16" s="19">
        <v>5</v>
      </c>
      <c r="BT16" s="12">
        <v>5</v>
      </c>
      <c r="BU16" s="12">
        <v>5</v>
      </c>
      <c r="BV16" s="16">
        <f>SUM(BQ16:BU16)/5</f>
        <v>4.5999999999999996</v>
      </c>
      <c r="BW16" s="17">
        <f>G16+Q16+AB16+AD16+AO16+AY16+BF16+BH16+BJ16+BP16+BV16</f>
        <v>41.177777777777784</v>
      </c>
    </row>
    <row r="17" spans="1:75" s="18" customFormat="1" ht="11.25" customHeight="1" x14ac:dyDescent="0.15">
      <c r="A17" s="12">
        <v>8</v>
      </c>
      <c r="B17" s="13" t="s">
        <v>249</v>
      </c>
      <c r="C17" s="13" t="s">
        <v>248</v>
      </c>
      <c r="D17" s="14" t="s">
        <v>256</v>
      </c>
      <c r="E17" s="15">
        <v>4</v>
      </c>
      <c r="F17" s="15">
        <v>5</v>
      </c>
      <c r="G17" s="16">
        <f>SUM(E17:F17)/2</f>
        <v>4.5</v>
      </c>
      <c r="H17" s="15">
        <v>5</v>
      </c>
      <c r="I17" s="15">
        <v>5</v>
      </c>
      <c r="J17" s="15">
        <v>5</v>
      </c>
      <c r="K17" s="15">
        <v>5</v>
      </c>
      <c r="L17" s="15">
        <v>5</v>
      </c>
      <c r="M17" s="15">
        <v>5</v>
      </c>
      <c r="N17" s="15">
        <v>3</v>
      </c>
      <c r="O17" s="15">
        <v>5</v>
      </c>
      <c r="P17" s="15">
        <v>1</v>
      </c>
      <c r="Q17" s="16">
        <f>SUM(H17:P17)/9</f>
        <v>4.333333333333333</v>
      </c>
      <c r="R17" s="15">
        <v>5</v>
      </c>
      <c r="S17" s="15">
        <v>5</v>
      </c>
      <c r="T17" s="15">
        <v>5</v>
      </c>
      <c r="U17" s="15">
        <v>5</v>
      </c>
      <c r="V17" s="15">
        <v>5</v>
      </c>
      <c r="W17" s="15">
        <v>5</v>
      </c>
      <c r="X17" s="15">
        <v>5</v>
      </c>
      <c r="Y17" s="15">
        <v>5</v>
      </c>
      <c r="Z17" s="15">
        <v>2</v>
      </c>
      <c r="AA17" s="15">
        <v>5</v>
      </c>
      <c r="AB17" s="16">
        <f>SUM(R17:AA17)/10</f>
        <v>4.7</v>
      </c>
      <c r="AC17" s="15">
        <v>5</v>
      </c>
      <c r="AD17" s="16">
        <f>AC17</f>
        <v>5</v>
      </c>
      <c r="AE17" s="15">
        <v>5</v>
      </c>
      <c r="AF17" s="15">
        <v>4</v>
      </c>
      <c r="AG17" s="15">
        <v>5</v>
      </c>
      <c r="AH17" s="15">
        <v>2</v>
      </c>
      <c r="AI17" s="15">
        <v>0</v>
      </c>
      <c r="AJ17" s="15">
        <v>5</v>
      </c>
      <c r="AK17" s="15">
        <v>5</v>
      </c>
      <c r="AL17" s="15">
        <v>3</v>
      </c>
      <c r="AM17" s="15">
        <v>5</v>
      </c>
      <c r="AN17" s="15">
        <v>3</v>
      </c>
      <c r="AO17" s="16">
        <f>SUM(AE17:AN17)/10</f>
        <v>3.7</v>
      </c>
      <c r="AP17" s="15">
        <v>5</v>
      </c>
      <c r="AQ17" s="15">
        <v>5</v>
      </c>
      <c r="AR17" s="15">
        <v>5</v>
      </c>
      <c r="AS17" s="15">
        <v>5</v>
      </c>
      <c r="AT17" s="15">
        <v>0</v>
      </c>
      <c r="AU17" s="15">
        <v>3</v>
      </c>
      <c r="AV17" s="15">
        <v>3</v>
      </c>
      <c r="AW17" s="15">
        <v>3</v>
      </c>
      <c r="AX17" s="15">
        <v>1</v>
      </c>
      <c r="AY17" s="16">
        <f>SUM(AP17:AX17)/9</f>
        <v>3.3333333333333335</v>
      </c>
      <c r="AZ17" s="15">
        <v>5</v>
      </c>
      <c r="BA17" s="15">
        <v>5</v>
      </c>
      <c r="BB17" s="15">
        <v>5</v>
      </c>
      <c r="BC17" s="15">
        <v>5</v>
      </c>
      <c r="BD17" s="15">
        <v>4</v>
      </c>
      <c r="BE17" s="15">
        <v>4</v>
      </c>
      <c r="BF17" s="16">
        <f>SUM(AZ17:BE17)/6</f>
        <v>4.666666666666667</v>
      </c>
      <c r="BG17" s="15">
        <v>4</v>
      </c>
      <c r="BH17" s="16">
        <f>BG17</f>
        <v>4</v>
      </c>
      <c r="BI17" s="15">
        <v>1</v>
      </c>
      <c r="BJ17" s="16">
        <f>BI17</f>
        <v>1</v>
      </c>
      <c r="BK17" s="15">
        <v>5</v>
      </c>
      <c r="BL17" s="12">
        <v>0</v>
      </c>
      <c r="BM17" s="12">
        <v>3</v>
      </c>
      <c r="BN17" s="12">
        <v>1</v>
      </c>
      <c r="BO17" s="12">
        <v>0</v>
      </c>
      <c r="BP17" s="16">
        <f>SUM(BK17:BO17)/5</f>
        <v>1.8</v>
      </c>
      <c r="BQ17" s="12">
        <v>4</v>
      </c>
      <c r="BR17" s="12">
        <v>4</v>
      </c>
      <c r="BS17" s="12">
        <v>5</v>
      </c>
      <c r="BT17" s="12">
        <v>2</v>
      </c>
      <c r="BU17" s="12">
        <v>5</v>
      </c>
      <c r="BV17" s="16">
        <f>SUM(BQ17:BU17)/5</f>
        <v>4</v>
      </c>
      <c r="BW17" s="17">
        <f>G17+Q17+AB17+AD17+AO17+AY17+BF17+BH17+BJ17+BP17+BV17</f>
        <v>41.033333333333331</v>
      </c>
    </row>
    <row r="18" spans="1:75" s="18" customFormat="1" ht="11.25" customHeight="1" x14ac:dyDescent="0.15">
      <c r="A18" s="12">
        <v>36</v>
      </c>
      <c r="B18" s="13" t="s">
        <v>146</v>
      </c>
      <c r="C18" s="14" t="s">
        <v>147</v>
      </c>
      <c r="D18" s="14" t="s">
        <v>195</v>
      </c>
      <c r="E18" s="15">
        <v>5</v>
      </c>
      <c r="F18" s="15">
        <v>5</v>
      </c>
      <c r="G18" s="16">
        <f>SUM(E18:F18)/2</f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0</v>
      </c>
      <c r="Q18" s="16">
        <f>SUM(H18:P18)/9</f>
        <v>4.4444444444444446</v>
      </c>
      <c r="R18" s="15">
        <v>5</v>
      </c>
      <c r="S18" s="15">
        <v>5</v>
      </c>
      <c r="T18" s="15">
        <v>5</v>
      </c>
      <c r="U18" s="15">
        <v>5</v>
      </c>
      <c r="V18" s="15">
        <v>5</v>
      </c>
      <c r="W18" s="15">
        <v>0</v>
      </c>
      <c r="X18" s="15">
        <v>5</v>
      </c>
      <c r="Y18" s="15">
        <v>5</v>
      </c>
      <c r="Z18" s="15">
        <v>3</v>
      </c>
      <c r="AA18" s="15">
        <v>5</v>
      </c>
      <c r="AB18" s="16">
        <f>SUM(R18:AA18)/10</f>
        <v>4.3</v>
      </c>
      <c r="AC18" s="15">
        <v>5</v>
      </c>
      <c r="AD18" s="16">
        <f>AC18</f>
        <v>5</v>
      </c>
      <c r="AE18" s="15">
        <v>0</v>
      </c>
      <c r="AF18" s="15">
        <v>0</v>
      </c>
      <c r="AG18" s="15">
        <v>3</v>
      </c>
      <c r="AH18" s="15">
        <v>1</v>
      </c>
      <c r="AI18" s="15">
        <v>3</v>
      </c>
      <c r="AJ18" s="15">
        <v>5</v>
      </c>
      <c r="AK18" s="15">
        <v>5</v>
      </c>
      <c r="AL18" s="15">
        <v>3</v>
      </c>
      <c r="AM18" s="15">
        <v>5</v>
      </c>
      <c r="AN18" s="15">
        <v>2</v>
      </c>
      <c r="AO18" s="16">
        <f>SUM(AE18:AN18)/10</f>
        <v>2.7</v>
      </c>
      <c r="AP18" s="15">
        <v>5</v>
      </c>
      <c r="AQ18" s="15">
        <v>4</v>
      </c>
      <c r="AR18" s="15">
        <v>5</v>
      </c>
      <c r="AS18" s="15">
        <v>2</v>
      </c>
      <c r="AT18" s="15">
        <v>3</v>
      </c>
      <c r="AU18" s="15">
        <v>3</v>
      </c>
      <c r="AV18" s="15">
        <v>2</v>
      </c>
      <c r="AW18" s="15">
        <v>3</v>
      </c>
      <c r="AX18" s="15">
        <v>1</v>
      </c>
      <c r="AY18" s="16">
        <f>SUM(AP18:AX18)/9</f>
        <v>3.1111111111111112</v>
      </c>
      <c r="AZ18" s="15">
        <v>5</v>
      </c>
      <c r="BA18" s="15">
        <v>5</v>
      </c>
      <c r="BB18" s="15">
        <v>5</v>
      </c>
      <c r="BC18" s="15">
        <v>5</v>
      </c>
      <c r="BD18" s="15">
        <v>3</v>
      </c>
      <c r="BE18" s="15">
        <v>3</v>
      </c>
      <c r="BF18" s="16">
        <f>SUM(AZ18:BE18)/6</f>
        <v>4.333333333333333</v>
      </c>
      <c r="BG18" s="15">
        <v>4</v>
      </c>
      <c r="BH18" s="16">
        <f>BG18</f>
        <v>4</v>
      </c>
      <c r="BI18" s="15">
        <v>1</v>
      </c>
      <c r="BJ18" s="16">
        <f>BI18</f>
        <v>1</v>
      </c>
      <c r="BK18" s="15">
        <v>5</v>
      </c>
      <c r="BL18" s="12">
        <v>1</v>
      </c>
      <c r="BM18" s="12">
        <v>1</v>
      </c>
      <c r="BN18" s="12">
        <v>1</v>
      </c>
      <c r="BO18" s="12">
        <v>3</v>
      </c>
      <c r="BP18" s="16">
        <f>SUM(BK18:BO18)/5</f>
        <v>2.2000000000000002</v>
      </c>
      <c r="BQ18" s="12">
        <v>5</v>
      </c>
      <c r="BR18" s="12">
        <v>4</v>
      </c>
      <c r="BS18" s="12">
        <v>5</v>
      </c>
      <c r="BT18" s="12">
        <v>3</v>
      </c>
      <c r="BU18" s="12">
        <v>5</v>
      </c>
      <c r="BV18" s="16">
        <f>SUM(BQ18:BU18)/5</f>
        <v>4.4000000000000004</v>
      </c>
      <c r="BW18" s="17">
        <f>G18+Q18+AB18+AD18+AO18+AY18+BF18+BH18+BJ18+BP18+BV18</f>
        <v>40.488888888888887</v>
      </c>
    </row>
    <row r="19" spans="1:75" s="18" customFormat="1" ht="11.25" customHeight="1" x14ac:dyDescent="0.15">
      <c r="A19" s="12">
        <v>23</v>
      </c>
      <c r="B19" s="13" t="s">
        <v>55</v>
      </c>
      <c r="C19" s="13" t="s">
        <v>68</v>
      </c>
      <c r="D19" s="13" t="s">
        <v>192</v>
      </c>
      <c r="E19" s="15">
        <v>5</v>
      </c>
      <c r="F19" s="15">
        <v>5</v>
      </c>
      <c r="G19" s="16">
        <f>SUM(E19:F19)/2</f>
        <v>5</v>
      </c>
      <c r="H19" s="15">
        <v>5</v>
      </c>
      <c r="I19" s="15">
        <v>5</v>
      </c>
      <c r="J19" s="15">
        <v>5</v>
      </c>
      <c r="K19" s="15">
        <v>5</v>
      </c>
      <c r="L19" s="15">
        <v>5</v>
      </c>
      <c r="M19" s="15">
        <v>5</v>
      </c>
      <c r="N19" s="15">
        <v>5</v>
      </c>
      <c r="O19" s="15">
        <v>2</v>
      </c>
      <c r="P19" s="15">
        <v>0</v>
      </c>
      <c r="Q19" s="16">
        <f>SUM(H19:P19)/9</f>
        <v>4.1111111111111107</v>
      </c>
      <c r="R19" s="15">
        <v>5</v>
      </c>
      <c r="S19" s="15">
        <v>5</v>
      </c>
      <c r="T19" s="15">
        <v>5</v>
      </c>
      <c r="U19" s="15">
        <v>5</v>
      </c>
      <c r="V19" s="15">
        <v>4</v>
      </c>
      <c r="W19" s="15">
        <v>0</v>
      </c>
      <c r="X19" s="15">
        <v>4</v>
      </c>
      <c r="Y19" s="15">
        <v>4</v>
      </c>
      <c r="Z19" s="15">
        <v>2</v>
      </c>
      <c r="AA19" s="15">
        <v>4</v>
      </c>
      <c r="AB19" s="16">
        <f>SUM(R19:AA19)/10</f>
        <v>3.8</v>
      </c>
      <c r="AC19" s="15">
        <v>5</v>
      </c>
      <c r="AD19" s="16">
        <f>AC19</f>
        <v>5</v>
      </c>
      <c r="AE19" s="15">
        <v>3</v>
      </c>
      <c r="AF19" s="15">
        <v>1</v>
      </c>
      <c r="AG19" s="15">
        <v>0</v>
      </c>
      <c r="AH19" s="15">
        <v>0</v>
      </c>
      <c r="AI19" s="15">
        <v>0</v>
      </c>
      <c r="AJ19" s="15">
        <v>5</v>
      </c>
      <c r="AK19" s="15">
        <v>4</v>
      </c>
      <c r="AL19" s="15">
        <v>4</v>
      </c>
      <c r="AM19" s="15">
        <v>5</v>
      </c>
      <c r="AN19" s="15">
        <v>3</v>
      </c>
      <c r="AO19" s="16">
        <f>SUM(AE19:AN19)/10</f>
        <v>2.5</v>
      </c>
      <c r="AP19" s="15">
        <v>3</v>
      </c>
      <c r="AQ19" s="15">
        <v>4</v>
      </c>
      <c r="AR19" s="15">
        <v>4</v>
      </c>
      <c r="AS19" s="15">
        <v>4</v>
      </c>
      <c r="AT19" s="15">
        <v>0</v>
      </c>
      <c r="AU19" s="15">
        <v>1</v>
      </c>
      <c r="AV19" s="15">
        <v>0</v>
      </c>
      <c r="AW19" s="15">
        <v>4</v>
      </c>
      <c r="AX19" s="15">
        <v>1</v>
      </c>
      <c r="AY19" s="16">
        <f>SUM(AP19:AX19)/9</f>
        <v>2.3333333333333335</v>
      </c>
      <c r="AZ19" s="15">
        <v>5</v>
      </c>
      <c r="BA19" s="15">
        <v>5</v>
      </c>
      <c r="BB19" s="15">
        <v>5</v>
      </c>
      <c r="BC19" s="15">
        <v>5</v>
      </c>
      <c r="BD19" s="15">
        <v>5</v>
      </c>
      <c r="BE19" s="15">
        <v>5</v>
      </c>
      <c r="BF19" s="16">
        <f>SUM(AZ19:BE19)/6</f>
        <v>5</v>
      </c>
      <c r="BG19" s="15">
        <v>5</v>
      </c>
      <c r="BH19" s="16">
        <f>BG19</f>
        <v>5</v>
      </c>
      <c r="BI19" s="15">
        <v>1</v>
      </c>
      <c r="BJ19" s="16">
        <f>BI19</f>
        <v>1</v>
      </c>
      <c r="BK19" s="15">
        <v>5</v>
      </c>
      <c r="BL19" s="12">
        <v>0</v>
      </c>
      <c r="BM19" s="12">
        <v>5</v>
      </c>
      <c r="BN19" s="19">
        <v>0</v>
      </c>
      <c r="BO19" s="19">
        <v>0</v>
      </c>
      <c r="BP19" s="16">
        <f>SUM(BK19:BO19)/5</f>
        <v>2</v>
      </c>
      <c r="BQ19" s="12">
        <v>3</v>
      </c>
      <c r="BR19" s="12">
        <v>4</v>
      </c>
      <c r="BS19" s="19">
        <v>5</v>
      </c>
      <c r="BT19" s="12">
        <v>5</v>
      </c>
      <c r="BU19" s="12">
        <v>5</v>
      </c>
      <c r="BV19" s="16">
        <f>SUM(BQ19:BU19)/5</f>
        <v>4.4000000000000004</v>
      </c>
      <c r="BW19" s="17">
        <f>G19+Q19+AB19+AD19+AO19+AY19+BF19+BH19+BJ19+BP19+BV19</f>
        <v>40.144444444444439</v>
      </c>
    </row>
    <row r="20" spans="1:75" s="18" customFormat="1" ht="11.25" customHeight="1" x14ac:dyDescent="0.15">
      <c r="A20" s="12">
        <v>11</v>
      </c>
      <c r="B20" s="13" t="s">
        <v>56</v>
      </c>
      <c r="C20" s="13" t="s">
        <v>65</v>
      </c>
      <c r="D20" s="14" t="s">
        <v>186</v>
      </c>
      <c r="E20" s="15">
        <v>5</v>
      </c>
      <c r="F20" s="15">
        <v>1</v>
      </c>
      <c r="G20" s="16">
        <f>SUM(E20:F20)/2</f>
        <v>3</v>
      </c>
      <c r="H20" s="15">
        <v>5</v>
      </c>
      <c r="I20" s="15">
        <v>5</v>
      </c>
      <c r="J20" s="15">
        <v>2</v>
      </c>
      <c r="K20" s="15">
        <v>5</v>
      </c>
      <c r="L20" s="15">
        <v>5</v>
      </c>
      <c r="M20" s="15">
        <v>5</v>
      </c>
      <c r="N20" s="15">
        <v>5</v>
      </c>
      <c r="O20" s="15">
        <v>4</v>
      </c>
      <c r="P20" s="15">
        <v>3</v>
      </c>
      <c r="Q20" s="16">
        <f>SUM(H20:P20)/9</f>
        <v>4.333333333333333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5">
        <v>5</v>
      </c>
      <c r="Z20" s="15">
        <v>2</v>
      </c>
      <c r="AA20" s="15">
        <v>5</v>
      </c>
      <c r="AB20" s="16">
        <f>SUM(R20:AA20)/10</f>
        <v>4.7</v>
      </c>
      <c r="AC20" s="15">
        <v>5</v>
      </c>
      <c r="AD20" s="16">
        <f>AC20</f>
        <v>5</v>
      </c>
      <c r="AE20" s="15">
        <v>2</v>
      </c>
      <c r="AF20" s="15">
        <v>2</v>
      </c>
      <c r="AG20" s="15">
        <v>0</v>
      </c>
      <c r="AH20" s="15">
        <v>3</v>
      </c>
      <c r="AI20" s="15">
        <v>0</v>
      </c>
      <c r="AJ20" s="15">
        <v>5</v>
      </c>
      <c r="AK20" s="15">
        <v>5</v>
      </c>
      <c r="AL20" s="15">
        <v>5</v>
      </c>
      <c r="AM20" s="15">
        <v>5</v>
      </c>
      <c r="AN20" s="15">
        <v>3</v>
      </c>
      <c r="AO20" s="16">
        <f>SUM(AE20:AN20)/10</f>
        <v>3</v>
      </c>
      <c r="AP20" s="15">
        <v>4</v>
      </c>
      <c r="AQ20" s="15">
        <v>4</v>
      </c>
      <c r="AR20" s="15">
        <v>2</v>
      </c>
      <c r="AS20" s="15">
        <v>0</v>
      </c>
      <c r="AT20" s="15">
        <v>3</v>
      </c>
      <c r="AU20" s="15">
        <v>5</v>
      </c>
      <c r="AV20" s="15">
        <v>3</v>
      </c>
      <c r="AW20" s="15">
        <v>4</v>
      </c>
      <c r="AX20" s="15">
        <v>1</v>
      </c>
      <c r="AY20" s="16">
        <f>SUM(AP20:AX20)/9</f>
        <v>2.8888888888888888</v>
      </c>
      <c r="AZ20" s="15">
        <v>5</v>
      </c>
      <c r="BA20" s="15">
        <v>5</v>
      </c>
      <c r="BB20" s="15">
        <v>5</v>
      </c>
      <c r="BC20" s="15">
        <v>5</v>
      </c>
      <c r="BD20" s="15">
        <v>3</v>
      </c>
      <c r="BE20" s="15">
        <v>3</v>
      </c>
      <c r="BF20" s="16">
        <f>SUM(AZ20:BE20)/6</f>
        <v>4.333333333333333</v>
      </c>
      <c r="BG20" s="15">
        <v>4</v>
      </c>
      <c r="BH20" s="16">
        <f>BG20</f>
        <v>4</v>
      </c>
      <c r="BI20" s="15">
        <v>1</v>
      </c>
      <c r="BJ20" s="16">
        <f>BI20</f>
        <v>1</v>
      </c>
      <c r="BK20" s="15">
        <v>5</v>
      </c>
      <c r="BL20" s="12">
        <v>2</v>
      </c>
      <c r="BM20" s="12">
        <v>4</v>
      </c>
      <c r="BN20" s="19">
        <v>1</v>
      </c>
      <c r="BO20" s="19">
        <v>3</v>
      </c>
      <c r="BP20" s="16">
        <f>SUM(BK20:BO20)/5</f>
        <v>3</v>
      </c>
      <c r="BQ20" s="12">
        <v>3</v>
      </c>
      <c r="BR20" s="12">
        <v>4</v>
      </c>
      <c r="BS20" s="19">
        <v>5</v>
      </c>
      <c r="BT20" s="12">
        <v>2</v>
      </c>
      <c r="BU20" s="12">
        <v>5</v>
      </c>
      <c r="BV20" s="16">
        <f>SUM(BQ20:BU20)/5</f>
        <v>3.8</v>
      </c>
      <c r="BW20" s="17">
        <f>G20+Q20+AB20+AD20+AO20+AY20+BF20+BH20+BJ20+BP20+BV20</f>
        <v>39.05555555555555</v>
      </c>
    </row>
    <row r="21" spans="1:75" s="18" customFormat="1" ht="11.25" customHeight="1" x14ac:dyDescent="0.15">
      <c r="A21" s="12">
        <v>35</v>
      </c>
      <c r="B21" s="13" t="s">
        <v>54</v>
      </c>
      <c r="C21" s="13" t="s">
        <v>67</v>
      </c>
      <c r="D21" s="13" t="s">
        <v>66</v>
      </c>
      <c r="E21" s="15">
        <v>5</v>
      </c>
      <c r="F21" s="15">
        <v>0</v>
      </c>
      <c r="G21" s="16">
        <f>SUM(E21:F21)/2</f>
        <v>2.5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5</v>
      </c>
      <c r="O21" s="15">
        <v>3</v>
      </c>
      <c r="P21" s="15">
        <v>1</v>
      </c>
      <c r="Q21" s="16">
        <f>SUM(H21:P21)/9</f>
        <v>4.333333333333333</v>
      </c>
      <c r="R21" s="15">
        <v>5</v>
      </c>
      <c r="S21" s="15">
        <v>5</v>
      </c>
      <c r="T21" s="15">
        <v>5</v>
      </c>
      <c r="U21" s="15">
        <v>5</v>
      </c>
      <c r="V21" s="15">
        <v>5</v>
      </c>
      <c r="W21" s="15">
        <v>0</v>
      </c>
      <c r="X21" s="15">
        <v>5</v>
      </c>
      <c r="Y21" s="15">
        <v>5</v>
      </c>
      <c r="Z21" s="15">
        <v>2</v>
      </c>
      <c r="AA21" s="15">
        <v>5</v>
      </c>
      <c r="AB21" s="16">
        <f>SUM(R21:AA21)/10</f>
        <v>4.2</v>
      </c>
      <c r="AC21" s="15">
        <v>5</v>
      </c>
      <c r="AD21" s="16">
        <f>AC21</f>
        <v>5</v>
      </c>
      <c r="AE21" s="15">
        <v>2</v>
      </c>
      <c r="AF21" s="15">
        <v>1</v>
      </c>
      <c r="AG21" s="15">
        <v>2</v>
      </c>
      <c r="AH21" s="15">
        <v>0</v>
      </c>
      <c r="AI21" s="15">
        <v>0</v>
      </c>
      <c r="AJ21" s="15">
        <v>5</v>
      </c>
      <c r="AK21" s="15">
        <v>5</v>
      </c>
      <c r="AL21" s="15">
        <v>3</v>
      </c>
      <c r="AM21" s="15">
        <v>5</v>
      </c>
      <c r="AN21" s="15">
        <v>2</v>
      </c>
      <c r="AO21" s="16">
        <f>SUM(AE21:AN21)/10</f>
        <v>2.5</v>
      </c>
      <c r="AP21" s="15">
        <v>5</v>
      </c>
      <c r="AQ21" s="15">
        <v>5</v>
      </c>
      <c r="AR21" s="15">
        <v>1</v>
      </c>
      <c r="AS21" s="15">
        <v>4</v>
      </c>
      <c r="AT21" s="15">
        <v>4</v>
      </c>
      <c r="AU21" s="15">
        <v>4</v>
      </c>
      <c r="AV21" s="15">
        <v>1</v>
      </c>
      <c r="AW21" s="15">
        <v>3</v>
      </c>
      <c r="AX21" s="15">
        <v>0</v>
      </c>
      <c r="AY21" s="16">
        <f>SUM(AP21:AX21)/9</f>
        <v>3</v>
      </c>
      <c r="AZ21" s="15">
        <v>5</v>
      </c>
      <c r="BA21" s="15">
        <v>5</v>
      </c>
      <c r="BB21" s="15">
        <v>5</v>
      </c>
      <c r="BC21" s="15">
        <v>5</v>
      </c>
      <c r="BD21" s="15">
        <v>4</v>
      </c>
      <c r="BE21" s="15">
        <v>4</v>
      </c>
      <c r="BF21" s="16">
        <f>SUM(AZ21:BE21)/6</f>
        <v>4.666666666666667</v>
      </c>
      <c r="BG21" s="15">
        <v>5</v>
      </c>
      <c r="BH21" s="16">
        <f>BG21</f>
        <v>5</v>
      </c>
      <c r="BI21" s="15">
        <v>2</v>
      </c>
      <c r="BJ21" s="16">
        <f>BI21</f>
        <v>2</v>
      </c>
      <c r="BK21" s="15">
        <v>5</v>
      </c>
      <c r="BL21" s="12">
        <v>0</v>
      </c>
      <c r="BM21" s="12">
        <v>0</v>
      </c>
      <c r="BN21" s="19">
        <v>0</v>
      </c>
      <c r="BO21" s="19">
        <v>3</v>
      </c>
      <c r="BP21" s="16">
        <f>SUM(BK21:BO21)/5</f>
        <v>1.6</v>
      </c>
      <c r="BQ21" s="12">
        <v>4</v>
      </c>
      <c r="BR21" s="12">
        <v>3</v>
      </c>
      <c r="BS21" s="19">
        <v>5</v>
      </c>
      <c r="BT21" s="12">
        <v>5</v>
      </c>
      <c r="BU21" s="12">
        <v>3</v>
      </c>
      <c r="BV21" s="16">
        <f>SUM(BQ21:BU21)/5</f>
        <v>4</v>
      </c>
      <c r="BW21" s="17">
        <f>G21+Q21+AB21+AD21+AO21+AY21+BF21+BH21+BJ21+BP21+BV21</f>
        <v>38.800000000000004</v>
      </c>
    </row>
    <row r="22" spans="1:75" s="18" customFormat="1" ht="11.25" customHeight="1" x14ac:dyDescent="0.15">
      <c r="A22" s="12">
        <v>39</v>
      </c>
      <c r="B22" s="13" t="s">
        <v>234</v>
      </c>
      <c r="C22" s="13" t="s">
        <v>230</v>
      </c>
      <c r="D22" s="13" t="s">
        <v>260</v>
      </c>
      <c r="E22" s="15">
        <v>4</v>
      </c>
      <c r="F22" s="15">
        <v>5</v>
      </c>
      <c r="G22" s="16">
        <f>SUM(E22:F22)/2</f>
        <v>4.5</v>
      </c>
      <c r="H22" s="15">
        <v>5</v>
      </c>
      <c r="I22" s="15">
        <v>1</v>
      </c>
      <c r="J22" s="15">
        <v>1</v>
      </c>
      <c r="K22" s="15">
        <v>3</v>
      </c>
      <c r="L22" s="15">
        <v>3</v>
      </c>
      <c r="M22" s="15">
        <v>3</v>
      </c>
      <c r="N22" s="15">
        <v>1</v>
      </c>
      <c r="O22" s="15">
        <v>3</v>
      </c>
      <c r="P22" s="15">
        <v>0</v>
      </c>
      <c r="Q22" s="16">
        <f>SUM(H22:P22)/9</f>
        <v>2.2222222222222223</v>
      </c>
      <c r="R22" s="15">
        <v>5</v>
      </c>
      <c r="S22" s="15">
        <v>5</v>
      </c>
      <c r="T22" s="15">
        <v>5</v>
      </c>
      <c r="U22" s="15">
        <v>5</v>
      </c>
      <c r="V22" s="15">
        <v>4</v>
      </c>
      <c r="W22" s="15">
        <v>0</v>
      </c>
      <c r="X22" s="15">
        <v>5</v>
      </c>
      <c r="Y22" s="15">
        <v>5</v>
      </c>
      <c r="Z22" s="15">
        <v>3</v>
      </c>
      <c r="AA22" s="15">
        <v>5</v>
      </c>
      <c r="AB22" s="16">
        <f>SUM(R22:AA22)/10</f>
        <v>4.2</v>
      </c>
      <c r="AC22" s="15">
        <v>5</v>
      </c>
      <c r="AD22" s="16">
        <f>AC22</f>
        <v>5</v>
      </c>
      <c r="AE22" s="15">
        <v>0</v>
      </c>
      <c r="AF22" s="15">
        <v>0</v>
      </c>
      <c r="AG22" s="15">
        <v>1</v>
      </c>
      <c r="AH22" s="15">
        <v>0</v>
      </c>
      <c r="AI22" s="15">
        <v>4</v>
      </c>
      <c r="AJ22" s="15">
        <v>5</v>
      </c>
      <c r="AK22" s="15">
        <v>5</v>
      </c>
      <c r="AL22" s="15">
        <v>3</v>
      </c>
      <c r="AM22" s="15">
        <v>5</v>
      </c>
      <c r="AN22" s="15">
        <v>2</v>
      </c>
      <c r="AO22" s="16">
        <f>SUM(AE22:AN22)/10</f>
        <v>2.5</v>
      </c>
      <c r="AP22" s="15">
        <v>3</v>
      </c>
      <c r="AQ22" s="15">
        <v>5</v>
      </c>
      <c r="AR22" s="15">
        <v>5</v>
      </c>
      <c r="AS22" s="15">
        <v>3</v>
      </c>
      <c r="AT22" s="15">
        <v>3</v>
      </c>
      <c r="AU22" s="15">
        <v>2</v>
      </c>
      <c r="AV22" s="15">
        <v>1</v>
      </c>
      <c r="AW22" s="15">
        <v>3</v>
      </c>
      <c r="AX22" s="15">
        <v>1</v>
      </c>
      <c r="AY22" s="16">
        <f>SUM(AP22:AX22)/9</f>
        <v>2.8888888888888888</v>
      </c>
      <c r="AZ22" s="15">
        <v>5</v>
      </c>
      <c r="BA22" s="15">
        <v>5</v>
      </c>
      <c r="BB22" s="15">
        <v>5</v>
      </c>
      <c r="BC22" s="15">
        <v>0</v>
      </c>
      <c r="BD22" s="15">
        <v>3</v>
      </c>
      <c r="BE22" s="15">
        <v>3</v>
      </c>
      <c r="BF22" s="16">
        <f>SUM(AZ22:BE22)/6</f>
        <v>3.5</v>
      </c>
      <c r="BG22" s="15">
        <v>4</v>
      </c>
      <c r="BH22" s="16">
        <f>BG22</f>
        <v>4</v>
      </c>
      <c r="BI22" s="15">
        <v>3</v>
      </c>
      <c r="BJ22" s="16">
        <f>BI22</f>
        <v>3</v>
      </c>
      <c r="BK22" s="15">
        <v>5</v>
      </c>
      <c r="BL22" s="12">
        <v>0</v>
      </c>
      <c r="BM22" s="12">
        <v>4</v>
      </c>
      <c r="BN22" s="12">
        <v>1</v>
      </c>
      <c r="BO22" s="12">
        <v>3</v>
      </c>
      <c r="BP22" s="16">
        <f>SUM(BK22:BO22)/5</f>
        <v>2.6</v>
      </c>
      <c r="BQ22" s="12">
        <v>5</v>
      </c>
      <c r="BR22" s="12">
        <v>4</v>
      </c>
      <c r="BS22" s="12">
        <v>5</v>
      </c>
      <c r="BT22" s="12">
        <v>2</v>
      </c>
      <c r="BU22" s="12">
        <v>5</v>
      </c>
      <c r="BV22" s="16">
        <f>SUM(BQ22:BU22)/5</f>
        <v>4.2</v>
      </c>
      <c r="BW22" s="17">
        <f>G22+Q22+AB22+AD22+AO22+AY22+BF22+BH22+BJ22+BP22+BV22</f>
        <v>38.611111111111114</v>
      </c>
    </row>
    <row r="23" spans="1:75" s="18" customFormat="1" ht="11.25" customHeight="1" x14ac:dyDescent="0.15">
      <c r="A23" s="12">
        <v>2</v>
      </c>
      <c r="B23" s="13" t="s">
        <v>109</v>
      </c>
      <c r="C23" s="13" t="s">
        <v>110</v>
      </c>
      <c r="D23" s="14" t="s">
        <v>111</v>
      </c>
      <c r="E23" s="15">
        <v>5</v>
      </c>
      <c r="F23" s="15">
        <v>5</v>
      </c>
      <c r="G23" s="16">
        <f>SUM(E23:F23)/2</f>
        <v>5</v>
      </c>
      <c r="H23" s="15">
        <v>5</v>
      </c>
      <c r="I23" s="15">
        <v>1</v>
      </c>
      <c r="J23" s="15">
        <v>1</v>
      </c>
      <c r="K23" s="15">
        <v>2</v>
      </c>
      <c r="L23" s="15">
        <v>2</v>
      </c>
      <c r="M23" s="15">
        <v>5</v>
      </c>
      <c r="N23" s="15">
        <v>1</v>
      </c>
      <c r="O23" s="15">
        <v>5</v>
      </c>
      <c r="P23" s="15">
        <v>1</v>
      </c>
      <c r="Q23" s="16">
        <f>SUM(H23:P23)/9</f>
        <v>2.5555555555555554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5</v>
      </c>
      <c r="Y23" s="15">
        <v>4</v>
      </c>
      <c r="Z23" s="15">
        <v>3</v>
      </c>
      <c r="AA23" s="15">
        <v>5</v>
      </c>
      <c r="AB23" s="16">
        <f>SUM(R23:AA23)/10</f>
        <v>4.7</v>
      </c>
      <c r="AC23" s="15">
        <v>5</v>
      </c>
      <c r="AD23" s="16">
        <f>AC23</f>
        <v>5</v>
      </c>
      <c r="AE23" s="15">
        <v>4</v>
      </c>
      <c r="AF23" s="15">
        <v>1</v>
      </c>
      <c r="AG23" s="15">
        <v>3</v>
      </c>
      <c r="AH23" s="15">
        <v>3</v>
      </c>
      <c r="AI23" s="15">
        <v>5</v>
      </c>
      <c r="AJ23" s="15">
        <v>4</v>
      </c>
      <c r="AK23" s="15">
        <v>4</v>
      </c>
      <c r="AL23" s="15">
        <v>4</v>
      </c>
      <c r="AM23" s="15">
        <v>5</v>
      </c>
      <c r="AN23" s="15">
        <v>4</v>
      </c>
      <c r="AO23" s="16">
        <f>SUM(AE23:AN23)/10</f>
        <v>3.7</v>
      </c>
      <c r="AP23" s="15">
        <v>4</v>
      </c>
      <c r="AQ23" s="15">
        <v>4</v>
      </c>
      <c r="AR23" s="15">
        <v>1</v>
      </c>
      <c r="AS23" s="15">
        <v>4</v>
      </c>
      <c r="AT23" s="15">
        <v>1</v>
      </c>
      <c r="AU23" s="15">
        <v>1</v>
      </c>
      <c r="AV23" s="15">
        <v>1</v>
      </c>
      <c r="AW23" s="15">
        <v>3</v>
      </c>
      <c r="AX23" s="15">
        <v>0</v>
      </c>
      <c r="AY23" s="16">
        <f>SUM(AP23:AX23)/9</f>
        <v>2.1111111111111112</v>
      </c>
      <c r="AZ23" s="15">
        <v>5</v>
      </c>
      <c r="BA23" s="15">
        <v>5</v>
      </c>
      <c r="BB23" s="15">
        <v>0</v>
      </c>
      <c r="BC23" s="15">
        <v>5</v>
      </c>
      <c r="BD23" s="15">
        <v>4</v>
      </c>
      <c r="BE23" s="15">
        <v>3</v>
      </c>
      <c r="BF23" s="16">
        <f>SUM(AZ23:BE23)/6</f>
        <v>3.6666666666666665</v>
      </c>
      <c r="BG23" s="12">
        <v>4</v>
      </c>
      <c r="BH23" s="16">
        <f>BG23</f>
        <v>4</v>
      </c>
      <c r="BI23" s="12">
        <v>1</v>
      </c>
      <c r="BJ23" s="16">
        <f>BI23</f>
        <v>1</v>
      </c>
      <c r="BK23" s="15">
        <v>5</v>
      </c>
      <c r="BL23" s="12">
        <v>0</v>
      </c>
      <c r="BM23" s="12">
        <v>4</v>
      </c>
      <c r="BN23" s="12">
        <v>0</v>
      </c>
      <c r="BO23" s="12">
        <v>1</v>
      </c>
      <c r="BP23" s="16">
        <f>SUM(BK23:BO23)/5</f>
        <v>2</v>
      </c>
      <c r="BQ23" s="12">
        <v>5</v>
      </c>
      <c r="BR23" s="12">
        <v>4</v>
      </c>
      <c r="BS23" s="12">
        <v>5</v>
      </c>
      <c r="BT23" s="12">
        <v>5</v>
      </c>
      <c r="BU23" s="12">
        <v>5</v>
      </c>
      <c r="BV23" s="16">
        <f>SUM(BQ23:BU23)/5</f>
        <v>4.8</v>
      </c>
      <c r="BW23" s="17">
        <f>G23+Q23+AB23+AD23+AO23+AY23+BF23+BH23+BJ23+BP23+BV23</f>
        <v>38.533333333333331</v>
      </c>
    </row>
    <row r="24" spans="1:75" s="18" customFormat="1" ht="11.25" customHeight="1" x14ac:dyDescent="0.15">
      <c r="A24" s="12">
        <v>34</v>
      </c>
      <c r="B24" s="13" t="s">
        <v>246</v>
      </c>
      <c r="C24" s="14" t="s">
        <v>247</v>
      </c>
      <c r="D24" s="13" t="s">
        <v>259</v>
      </c>
      <c r="E24" s="15">
        <v>5</v>
      </c>
      <c r="F24" s="15">
        <v>5</v>
      </c>
      <c r="G24" s="16">
        <f>SUM(E24:F24)/2</f>
        <v>5</v>
      </c>
      <c r="H24" s="15">
        <v>5</v>
      </c>
      <c r="I24" s="15">
        <v>5</v>
      </c>
      <c r="J24" s="15">
        <v>5</v>
      </c>
      <c r="K24" s="15">
        <v>4</v>
      </c>
      <c r="L24" s="15">
        <v>5</v>
      </c>
      <c r="M24" s="15">
        <v>5</v>
      </c>
      <c r="N24" s="15">
        <v>5</v>
      </c>
      <c r="O24" s="15">
        <v>4</v>
      </c>
      <c r="P24" s="15">
        <v>0</v>
      </c>
      <c r="Q24" s="16">
        <f>SUM(H24:P24)/9</f>
        <v>4.2222222222222223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0</v>
      </c>
      <c r="X24" s="15">
        <v>5</v>
      </c>
      <c r="Y24" s="15">
        <v>5</v>
      </c>
      <c r="Z24" s="15">
        <v>1</v>
      </c>
      <c r="AA24" s="15">
        <v>3</v>
      </c>
      <c r="AB24" s="16">
        <f>SUM(R24:AA24)/10</f>
        <v>3.9</v>
      </c>
      <c r="AC24" s="15">
        <v>5</v>
      </c>
      <c r="AD24" s="16">
        <f>AC24</f>
        <v>5</v>
      </c>
      <c r="AE24" s="15">
        <v>0</v>
      </c>
      <c r="AF24" s="15">
        <v>1</v>
      </c>
      <c r="AG24" s="15">
        <v>0</v>
      </c>
      <c r="AH24" s="15">
        <v>1</v>
      </c>
      <c r="AI24" s="15">
        <v>0</v>
      </c>
      <c r="AJ24" s="15">
        <v>5</v>
      </c>
      <c r="AK24" s="15">
        <v>5</v>
      </c>
      <c r="AL24" s="15">
        <v>2</v>
      </c>
      <c r="AM24" s="15">
        <v>5</v>
      </c>
      <c r="AN24" s="15">
        <v>1</v>
      </c>
      <c r="AO24" s="16">
        <f>SUM(AE24:AN24)/10</f>
        <v>2</v>
      </c>
      <c r="AP24" s="15">
        <v>4</v>
      </c>
      <c r="AQ24" s="15">
        <v>4</v>
      </c>
      <c r="AR24" s="15">
        <v>5</v>
      </c>
      <c r="AS24" s="15">
        <v>5</v>
      </c>
      <c r="AT24" s="15">
        <v>0</v>
      </c>
      <c r="AU24" s="15">
        <v>2</v>
      </c>
      <c r="AV24" s="15">
        <v>2</v>
      </c>
      <c r="AW24" s="15">
        <v>3</v>
      </c>
      <c r="AX24" s="15">
        <v>1</v>
      </c>
      <c r="AY24" s="16">
        <f>SUM(AP24:AX24)/9</f>
        <v>2.8888888888888888</v>
      </c>
      <c r="AZ24" s="15">
        <v>5</v>
      </c>
      <c r="BA24" s="15">
        <v>5</v>
      </c>
      <c r="BB24" s="15">
        <v>5</v>
      </c>
      <c r="BC24" s="15">
        <v>5</v>
      </c>
      <c r="BD24" s="15">
        <v>3</v>
      </c>
      <c r="BE24" s="15">
        <v>3</v>
      </c>
      <c r="BF24" s="16">
        <f>SUM(AZ24:BE24)/6</f>
        <v>4.333333333333333</v>
      </c>
      <c r="BG24" s="15">
        <v>4</v>
      </c>
      <c r="BH24" s="16">
        <f>BG24</f>
        <v>4</v>
      </c>
      <c r="BI24" s="15">
        <v>1</v>
      </c>
      <c r="BJ24" s="16">
        <f>BI24</f>
        <v>1</v>
      </c>
      <c r="BK24" s="15">
        <v>5</v>
      </c>
      <c r="BL24" s="12">
        <v>0</v>
      </c>
      <c r="BM24" s="12">
        <v>0</v>
      </c>
      <c r="BN24" s="12">
        <v>1</v>
      </c>
      <c r="BO24" s="12">
        <v>2</v>
      </c>
      <c r="BP24" s="16">
        <f>SUM(BK24:BO24)/5</f>
        <v>1.6</v>
      </c>
      <c r="BQ24" s="12">
        <v>5</v>
      </c>
      <c r="BR24" s="12">
        <v>4</v>
      </c>
      <c r="BS24" s="12">
        <v>5</v>
      </c>
      <c r="BT24" s="12">
        <v>2</v>
      </c>
      <c r="BU24" s="12">
        <v>5</v>
      </c>
      <c r="BV24" s="16">
        <f>SUM(BQ24:BU24)/5</f>
        <v>4.2</v>
      </c>
      <c r="BW24" s="17">
        <f>G24+Q24+AB24+AD24+AO24+AY24+BF24+BH24+BJ24+BP24+BV24</f>
        <v>38.144444444444446</v>
      </c>
    </row>
    <row r="25" spans="1:75" s="18" customFormat="1" ht="11.25" customHeight="1" x14ac:dyDescent="0.15">
      <c r="A25" s="12">
        <v>3</v>
      </c>
      <c r="B25" s="13" t="s">
        <v>107</v>
      </c>
      <c r="C25" s="13" t="s">
        <v>108</v>
      </c>
      <c r="D25" s="14" t="s">
        <v>184</v>
      </c>
      <c r="E25" s="15">
        <v>4</v>
      </c>
      <c r="F25" s="15">
        <v>4</v>
      </c>
      <c r="G25" s="16">
        <f>SUM(E25:F25)/2</f>
        <v>4</v>
      </c>
      <c r="H25" s="15">
        <v>5</v>
      </c>
      <c r="I25" s="15">
        <v>5</v>
      </c>
      <c r="J25" s="15">
        <v>5</v>
      </c>
      <c r="K25" s="15">
        <v>5</v>
      </c>
      <c r="L25" s="15">
        <v>5</v>
      </c>
      <c r="M25" s="15">
        <v>5</v>
      </c>
      <c r="N25" s="15">
        <v>5</v>
      </c>
      <c r="O25" s="15">
        <v>5</v>
      </c>
      <c r="P25" s="15">
        <v>0</v>
      </c>
      <c r="Q25" s="16">
        <f>SUM(H25:P25)/9</f>
        <v>4.4444444444444446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0</v>
      </c>
      <c r="X25" s="15">
        <v>5</v>
      </c>
      <c r="Y25" s="15">
        <v>5</v>
      </c>
      <c r="Z25" s="15">
        <v>1</v>
      </c>
      <c r="AA25" s="15">
        <v>5</v>
      </c>
      <c r="AB25" s="16">
        <f>SUM(R25:AA25)/10</f>
        <v>4.0999999999999996</v>
      </c>
      <c r="AC25" s="15">
        <v>5</v>
      </c>
      <c r="AD25" s="16">
        <f>AC25</f>
        <v>5</v>
      </c>
      <c r="AE25" s="15">
        <v>1</v>
      </c>
      <c r="AF25" s="15">
        <v>1</v>
      </c>
      <c r="AG25" s="15">
        <v>5</v>
      </c>
      <c r="AH25" s="15">
        <v>1</v>
      </c>
      <c r="AI25" s="15">
        <v>1</v>
      </c>
      <c r="AJ25" s="15">
        <v>5</v>
      </c>
      <c r="AK25" s="15">
        <v>5</v>
      </c>
      <c r="AL25" s="15">
        <v>2</v>
      </c>
      <c r="AM25" s="15">
        <v>5</v>
      </c>
      <c r="AN25" s="15">
        <v>2</v>
      </c>
      <c r="AO25" s="16">
        <f>SUM(AE25:AN25)/10</f>
        <v>2.8</v>
      </c>
      <c r="AP25" s="15">
        <v>4</v>
      </c>
      <c r="AQ25" s="15">
        <v>4</v>
      </c>
      <c r="AR25" s="15">
        <v>3</v>
      </c>
      <c r="AS25" s="15">
        <v>1</v>
      </c>
      <c r="AT25" s="15">
        <v>3</v>
      </c>
      <c r="AU25" s="15">
        <v>3</v>
      </c>
      <c r="AV25" s="15">
        <v>1</v>
      </c>
      <c r="AW25" s="15">
        <v>3</v>
      </c>
      <c r="AX25" s="15">
        <v>1</v>
      </c>
      <c r="AY25" s="16">
        <f>SUM(AP25:AX25)/9</f>
        <v>2.5555555555555554</v>
      </c>
      <c r="AZ25" s="15">
        <v>5</v>
      </c>
      <c r="BA25" s="15">
        <v>5</v>
      </c>
      <c r="BB25" s="15">
        <v>5</v>
      </c>
      <c r="BC25" s="15">
        <v>5</v>
      </c>
      <c r="BD25" s="15">
        <v>3</v>
      </c>
      <c r="BE25" s="15">
        <v>3</v>
      </c>
      <c r="BF25" s="16">
        <f>SUM(AZ25:BE25)/6</f>
        <v>4.333333333333333</v>
      </c>
      <c r="BG25" s="12">
        <v>4</v>
      </c>
      <c r="BH25" s="16">
        <f>BG25</f>
        <v>4</v>
      </c>
      <c r="BI25" s="12">
        <v>1</v>
      </c>
      <c r="BJ25" s="16">
        <f>BI25</f>
        <v>1</v>
      </c>
      <c r="BK25" s="15">
        <v>5</v>
      </c>
      <c r="BL25" s="12">
        <v>5</v>
      </c>
      <c r="BM25" s="12">
        <v>0</v>
      </c>
      <c r="BN25" s="12">
        <v>0</v>
      </c>
      <c r="BO25" s="12">
        <v>1</v>
      </c>
      <c r="BP25" s="16">
        <f>SUM(BK25:BO25)/5</f>
        <v>2.2000000000000002</v>
      </c>
      <c r="BQ25" s="12">
        <v>4</v>
      </c>
      <c r="BR25" s="12">
        <v>4</v>
      </c>
      <c r="BS25" s="12">
        <v>5</v>
      </c>
      <c r="BT25" s="12">
        <v>2</v>
      </c>
      <c r="BU25" s="12">
        <v>3</v>
      </c>
      <c r="BV25" s="16">
        <f>SUM(BQ25:BU25)/5</f>
        <v>3.6</v>
      </c>
      <c r="BW25" s="17">
        <f>G25+Q25+AB25+AD25+AO25+AY25+BF25+BH25+BJ25+BP25+BV25</f>
        <v>38.033333333333339</v>
      </c>
    </row>
    <row r="26" spans="1:75" s="18" customFormat="1" ht="11.25" customHeight="1" x14ac:dyDescent="0.15">
      <c r="A26" s="12">
        <v>27</v>
      </c>
      <c r="B26" s="13" t="s">
        <v>50</v>
      </c>
      <c r="C26" s="14" t="s">
        <v>53</v>
      </c>
      <c r="D26" s="13" t="s">
        <v>51</v>
      </c>
      <c r="E26" s="15">
        <v>5</v>
      </c>
      <c r="F26" s="15">
        <v>1</v>
      </c>
      <c r="G26" s="16">
        <f>SUM(E26:F26)/2</f>
        <v>3</v>
      </c>
      <c r="H26" s="15">
        <v>5</v>
      </c>
      <c r="I26" s="15">
        <v>5</v>
      </c>
      <c r="J26" s="15">
        <v>5</v>
      </c>
      <c r="K26" s="15">
        <v>5</v>
      </c>
      <c r="L26" s="15">
        <v>5</v>
      </c>
      <c r="M26" s="15">
        <v>4</v>
      </c>
      <c r="N26" s="15">
        <v>5</v>
      </c>
      <c r="O26" s="15">
        <v>5</v>
      </c>
      <c r="P26" s="15">
        <v>0</v>
      </c>
      <c r="Q26" s="16">
        <f>SUM(H26:P26)/9</f>
        <v>4.333333333333333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0</v>
      </c>
      <c r="X26" s="15">
        <v>5</v>
      </c>
      <c r="Y26" s="15">
        <v>5</v>
      </c>
      <c r="Z26" s="15">
        <v>2</v>
      </c>
      <c r="AA26" s="15">
        <v>5</v>
      </c>
      <c r="AB26" s="16">
        <f>SUM(R26:AA26)/10</f>
        <v>4.2</v>
      </c>
      <c r="AC26" s="15">
        <v>5</v>
      </c>
      <c r="AD26" s="16">
        <f>AC26</f>
        <v>5</v>
      </c>
      <c r="AE26" s="15">
        <v>5</v>
      </c>
      <c r="AF26" s="15">
        <v>2</v>
      </c>
      <c r="AG26" s="15">
        <v>2</v>
      </c>
      <c r="AH26" s="15">
        <v>0</v>
      </c>
      <c r="AI26" s="15">
        <v>0</v>
      </c>
      <c r="AJ26" s="15">
        <v>5</v>
      </c>
      <c r="AK26" s="15">
        <v>5</v>
      </c>
      <c r="AL26" s="15">
        <v>2</v>
      </c>
      <c r="AM26" s="15">
        <v>5</v>
      </c>
      <c r="AN26" s="15">
        <v>1</v>
      </c>
      <c r="AO26" s="16">
        <f>SUM(AE26:AN26)/10</f>
        <v>2.7</v>
      </c>
      <c r="AP26" s="15">
        <v>5</v>
      </c>
      <c r="AQ26" s="15">
        <v>5</v>
      </c>
      <c r="AR26" s="15">
        <v>3</v>
      </c>
      <c r="AS26" s="15">
        <v>1</v>
      </c>
      <c r="AT26" s="15">
        <v>3</v>
      </c>
      <c r="AU26" s="15">
        <v>3</v>
      </c>
      <c r="AV26" s="15">
        <v>1</v>
      </c>
      <c r="AW26" s="15">
        <v>3</v>
      </c>
      <c r="AX26" s="15">
        <v>1</v>
      </c>
      <c r="AY26" s="16">
        <f>SUM(AP26:AX26)/9</f>
        <v>2.7777777777777777</v>
      </c>
      <c r="AZ26" s="15">
        <v>5</v>
      </c>
      <c r="BA26" s="15">
        <v>5</v>
      </c>
      <c r="BB26" s="15">
        <v>5</v>
      </c>
      <c r="BC26" s="15">
        <v>5</v>
      </c>
      <c r="BD26" s="15">
        <v>4</v>
      </c>
      <c r="BE26" s="15">
        <v>4</v>
      </c>
      <c r="BF26" s="16">
        <f>SUM(AZ26:BE26)/6</f>
        <v>4.666666666666667</v>
      </c>
      <c r="BG26" s="12">
        <v>4</v>
      </c>
      <c r="BH26" s="16">
        <f>BG26</f>
        <v>4</v>
      </c>
      <c r="BI26" s="12">
        <v>1</v>
      </c>
      <c r="BJ26" s="16">
        <f>BI26</f>
        <v>1</v>
      </c>
      <c r="BK26" s="15">
        <v>5</v>
      </c>
      <c r="BL26" s="12">
        <v>0</v>
      </c>
      <c r="BM26" s="12">
        <v>4</v>
      </c>
      <c r="BN26" s="19">
        <v>1</v>
      </c>
      <c r="BO26" s="19">
        <v>0</v>
      </c>
      <c r="BP26" s="16">
        <f>SUM(BK26:BO26)/5</f>
        <v>2</v>
      </c>
      <c r="BQ26" s="12">
        <v>4</v>
      </c>
      <c r="BR26" s="12">
        <v>3</v>
      </c>
      <c r="BS26" s="19">
        <v>5</v>
      </c>
      <c r="BT26" s="12">
        <v>4</v>
      </c>
      <c r="BU26" s="12">
        <v>5</v>
      </c>
      <c r="BV26" s="16">
        <f>SUM(BQ26:BU26)/5</f>
        <v>4.2</v>
      </c>
      <c r="BW26" s="17">
        <f>G26+Q26+AB26+AD26+AO26+AY26+BF26+BH26+BJ26+BP26+BV26</f>
        <v>37.87777777777778</v>
      </c>
    </row>
    <row r="27" spans="1:75" s="18" customFormat="1" ht="11.25" customHeight="1" x14ac:dyDescent="0.15">
      <c r="A27" s="12">
        <v>7</v>
      </c>
      <c r="B27" s="13" t="s">
        <v>120</v>
      </c>
      <c r="C27" s="13" t="s">
        <v>121</v>
      </c>
      <c r="D27" s="14" t="s">
        <v>220</v>
      </c>
      <c r="E27" s="15">
        <v>5</v>
      </c>
      <c r="F27" s="15">
        <v>5</v>
      </c>
      <c r="G27" s="16">
        <f>SUM(E27:F27)/2</f>
        <v>5</v>
      </c>
      <c r="H27" s="15">
        <v>5</v>
      </c>
      <c r="I27" s="15">
        <v>5</v>
      </c>
      <c r="J27" s="15">
        <v>5</v>
      </c>
      <c r="K27" s="15">
        <v>5</v>
      </c>
      <c r="L27" s="15">
        <v>5</v>
      </c>
      <c r="M27" s="15">
        <v>1</v>
      </c>
      <c r="N27" s="15">
        <v>5</v>
      </c>
      <c r="O27" s="15">
        <v>5</v>
      </c>
      <c r="P27" s="15">
        <v>0</v>
      </c>
      <c r="Q27" s="16">
        <f>SUM(H27:P27)/9</f>
        <v>4</v>
      </c>
      <c r="R27" s="15">
        <v>5</v>
      </c>
      <c r="S27" s="15">
        <v>5</v>
      </c>
      <c r="T27" s="15">
        <v>5</v>
      </c>
      <c r="U27" s="15">
        <v>5</v>
      </c>
      <c r="V27" s="15">
        <v>5</v>
      </c>
      <c r="W27" s="15">
        <v>0</v>
      </c>
      <c r="X27" s="15">
        <v>5</v>
      </c>
      <c r="Y27" s="15">
        <v>5</v>
      </c>
      <c r="Z27" s="15">
        <v>2</v>
      </c>
      <c r="AA27" s="15">
        <v>5</v>
      </c>
      <c r="AB27" s="16">
        <f>SUM(R27:AA27)/10</f>
        <v>4.2</v>
      </c>
      <c r="AC27" s="15">
        <v>5</v>
      </c>
      <c r="AD27" s="16">
        <f>AC27</f>
        <v>5</v>
      </c>
      <c r="AE27" s="15">
        <v>3</v>
      </c>
      <c r="AF27" s="15">
        <v>4</v>
      </c>
      <c r="AG27" s="15">
        <v>0</v>
      </c>
      <c r="AH27" s="15">
        <v>0</v>
      </c>
      <c r="AI27" s="15">
        <v>3</v>
      </c>
      <c r="AJ27" s="15">
        <v>5</v>
      </c>
      <c r="AK27" s="15">
        <v>5</v>
      </c>
      <c r="AL27" s="15">
        <v>2</v>
      </c>
      <c r="AM27" s="15">
        <v>5</v>
      </c>
      <c r="AN27" s="15">
        <v>1</v>
      </c>
      <c r="AO27" s="16">
        <f>SUM(AE27:AN27)/10</f>
        <v>2.8</v>
      </c>
      <c r="AP27" s="15">
        <v>4</v>
      </c>
      <c r="AQ27" s="15">
        <v>4</v>
      </c>
      <c r="AR27" s="15">
        <v>5</v>
      </c>
      <c r="AS27" s="15">
        <v>4</v>
      </c>
      <c r="AT27" s="15">
        <v>2</v>
      </c>
      <c r="AU27" s="15">
        <v>1</v>
      </c>
      <c r="AV27" s="15">
        <v>1</v>
      </c>
      <c r="AW27" s="15">
        <v>3</v>
      </c>
      <c r="AX27" s="15">
        <v>1</v>
      </c>
      <c r="AY27" s="16">
        <f>SUM(AP27:AX27)/9</f>
        <v>2.7777777777777777</v>
      </c>
      <c r="AZ27" s="15">
        <v>5</v>
      </c>
      <c r="BA27" s="15">
        <v>5</v>
      </c>
      <c r="BB27" s="15">
        <v>5</v>
      </c>
      <c r="BC27" s="15">
        <v>5</v>
      </c>
      <c r="BD27" s="15">
        <v>3</v>
      </c>
      <c r="BE27" s="15">
        <v>3</v>
      </c>
      <c r="BF27" s="16">
        <f>SUM(AZ27:BE27)/6</f>
        <v>4.333333333333333</v>
      </c>
      <c r="BG27" s="15">
        <v>4</v>
      </c>
      <c r="BH27" s="16">
        <f>BG27</f>
        <v>4</v>
      </c>
      <c r="BI27" s="15">
        <v>0</v>
      </c>
      <c r="BJ27" s="16">
        <f>BI27</f>
        <v>0</v>
      </c>
      <c r="BK27" s="15">
        <v>5</v>
      </c>
      <c r="BL27" s="12">
        <v>0</v>
      </c>
      <c r="BM27" s="12">
        <v>0</v>
      </c>
      <c r="BN27" s="12">
        <v>0</v>
      </c>
      <c r="BO27" s="12">
        <v>0</v>
      </c>
      <c r="BP27" s="16">
        <f>SUM(BK27:BO27)/5</f>
        <v>1</v>
      </c>
      <c r="BQ27" s="12">
        <v>4</v>
      </c>
      <c r="BR27" s="12">
        <v>4</v>
      </c>
      <c r="BS27" s="12">
        <v>5</v>
      </c>
      <c r="BT27" s="12">
        <v>2</v>
      </c>
      <c r="BU27" s="12">
        <v>5</v>
      </c>
      <c r="BV27" s="16">
        <f>SUM(BQ27:BU27)/5</f>
        <v>4</v>
      </c>
      <c r="BW27" s="17">
        <f>G27+Q27+AB27+AD27+AO27+AY27+BF27+BH27+BJ27+BP27+BV27</f>
        <v>37.111111111111114</v>
      </c>
    </row>
    <row r="28" spans="1:75" s="18" customFormat="1" ht="11.25" customHeight="1" x14ac:dyDescent="0.15">
      <c r="A28" s="12">
        <v>19</v>
      </c>
      <c r="B28" s="13" t="s">
        <v>159</v>
      </c>
      <c r="C28" s="20" t="s">
        <v>160</v>
      </c>
      <c r="D28" s="20" t="s">
        <v>161</v>
      </c>
      <c r="E28" s="15">
        <v>4</v>
      </c>
      <c r="F28" s="15">
        <v>0</v>
      </c>
      <c r="G28" s="16">
        <f>SUM(E28:F28)/2</f>
        <v>2</v>
      </c>
      <c r="H28" s="15">
        <v>4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3</v>
      </c>
      <c r="P28" s="15">
        <v>0</v>
      </c>
      <c r="Q28" s="16">
        <f>SUM(H28:P28)/9</f>
        <v>4.1111111111111107</v>
      </c>
      <c r="R28" s="15">
        <v>5</v>
      </c>
      <c r="S28" s="15">
        <v>0</v>
      </c>
      <c r="T28" s="15">
        <v>5</v>
      </c>
      <c r="U28" s="15">
        <v>5</v>
      </c>
      <c r="V28" s="15">
        <v>0</v>
      </c>
      <c r="W28" s="15">
        <v>0</v>
      </c>
      <c r="X28" s="15">
        <v>0</v>
      </c>
      <c r="Y28" s="15">
        <v>3</v>
      </c>
      <c r="Z28" s="15">
        <v>2</v>
      </c>
      <c r="AA28" s="15">
        <v>4</v>
      </c>
      <c r="AB28" s="16">
        <f>SUM(R28:AA28)/10</f>
        <v>2.4</v>
      </c>
      <c r="AC28" s="15">
        <v>5</v>
      </c>
      <c r="AD28" s="16">
        <f>AC28</f>
        <v>5</v>
      </c>
      <c r="AE28" s="15">
        <v>2</v>
      </c>
      <c r="AF28" s="15">
        <v>2</v>
      </c>
      <c r="AG28" s="15">
        <v>0</v>
      </c>
      <c r="AH28" s="15">
        <v>0</v>
      </c>
      <c r="AI28" s="15">
        <v>0</v>
      </c>
      <c r="AJ28" s="15">
        <v>3</v>
      </c>
      <c r="AK28" s="15">
        <v>3</v>
      </c>
      <c r="AL28" s="15">
        <v>3</v>
      </c>
      <c r="AM28" s="15">
        <v>0</v>
      </c>
      <c r="AN28" s="15">
        <v>1</v>
      </c>
      <c r="AO28" s="16">
        <f>SUM(AE28:AN28)/10</f>
        <v>1.4</v>
      </c>
      <c r="AP28" s="15">
        <v>5</v>
      </c>
      <c r="AQ28" s="15">
        <v>5</v>
      </c>
      <c r="AR28" s="15">
        <v>3</v>
      </c>
      <c r="AS28" s="15">
        <v>0</v>
      </c>
      <c r="AT28" s="15">
        <v>0</v>
      </c>
      <c r="AU28" s="15">
        <v>2</v>
      </c>
      <c r="AV28" s="15">
        <v>0</v>
      </c>
      <c r="AW28" s="15">
        <v>3</v>
      </c>
      <c r="AX28" s="15">
        <v>0</v>
      </c>
      <c r="AY28" s="16">
        <f>SUM(AP28:AX28)/9</f>
        <v>2</v>
      </c>
      <c r="AZ28" s="15">
        <v>5</v>
      </c>
      <c r="BA28" s="15">
        <v>5</v>
      </c>
      <c r="BB28" s="15">
        <v>0</v>
      </c>
      <c r="BC28" s="15">
        <v>5</v>
      </c>
      <c r="BD28" s="15">
        <v>4</v>
      </c>
      <c r="BE28" s="15">
        <v>4</v>
      </c>
      <c r="BF28" s="16">
        <f>SUM(AZ28:BE28)/6</f>
        <v>3.8333333333333335</v>
      </c>
      <c r="BG28" s="15">
        <v>5</v>
      </c>
      <c r="BH28" s="16">
        <f>BG28</f>
        <v>5</v>
      </c>
      <c r="BI28" s="15">
        <v>4</v>
      </c>
      <c r="BJ28" s="16">
        <f>BI28</f>
        <v>4</v>
      </c>
      <c r="BK28" s="15">
        <v>5</v>
      </c>
      <c r="BL28" s="12">
        <v>0</v>
      </c>
      <c r="BM28" s="12">
        <v>5</v>
      </c>
      <c r="BN28" s="12">
        <v>0</v>
      </c>
      <c r="BO28" s="12">
        <v>1</v>
      </c>
      <c r="BP28" s="16">
        <f>SUM(BK28:BO28)/5</f>
        <v>2.2000000000000002</v>
      </c>
      <c r="BQ28" s="12">
        <v>4</v>
      </c>
      <c r="BR28" s="12">
        <v>3</v>
      </c>
      <c r="BS28" s="12">
        <v>5</v>
      </c>
      <c r="BT28" s="12">
        <v>5</v>
      </c>
      <c r="BU28" s="12">
        <v>5</v>
      </c>
      <c r="BV28" s="16">
        <f>SUM(BQ28:BU28)/5</f>
        <v>4.4000000000000004</v>
      </c>
      <c r="BW28" s="17">
        <f>G28+Q28+AB28+AD28+AO28+AY28+BF28+BH28+BJ28+BP28+BV28</f>
        <v>36.344444444444441</v>
      </c>
    </row>
    <row r="29" spans="1:75" s="18" customFormat="1" ht="11.25" customHeight="1" x14ac:dyDescent="0.15">
      <c r="A29" s="12">
        <v>18</v>
      </c>
      <c r="B29" s="13" t="s">
        <v>141</v>
      </c>
      <c r="C29" s="20" t="s">
        <v>222</v>
      </c>
      <c r="D29" s="20" t="s">
        <v>142</v>
      </c>
      <c r="E29" s="15">
        <v>5</v>
      </c>
      <c r="F29" s="15">
        <v>0</v>
      </c>
      <c r="G29" s="16">
        <f>SUM(E29:F29)/2</f>
        <v>2.5</v>
      </c>
      <c r="H29" s="15">
        <v>5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2</v>
      </c>
      <c r="O29" s="15">
        <v>3</v>
      </c>
      <c r="P29" s="15">
        <v>0</v>
      </c>
      <c r="Q29" s="16">
        <f>SUM(H29:P29)/9</f>
        <v>3.8888888888888888</v>
      </c>
      <c r="R29" s="15">
        <v>5</v>
      </c>
      <c r="S29" s="15">
        <v>5</v>
      </c>
      <c r="T29" s="15">
        <v>5</v>
      </c>
      <c r="U29" s="15">
        <v>5</v>
      </c>
      <c r="V29" s="15">
        <v>5</v>
      </c>
      <c r="W29" s="15">
        <v>0</v>
      </c>
      <c r="X29" s="15">
        <v>0</v>
      </c>
      <c r="Y29" s="15">
        <v>5</v>
      </c>
      <c r="Z29" s="15">
        <v>3</v>
      </c>
      <c r="AA29" s="15">
        <v>5</v>
      </c>
      <c r="AB29" s="16">
        <f>SUM(R29:AA29)/10</f>
        <v>3.8</v>
      </c>
      <c r="AC29" s="15">
        <v>5</v>
      </c>
      <c r="AD29" s="16">
        <f>AC29</f>
        <v>5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5</v>
      </c>
      <c r="AK29" s="15">
        <v>4</v>
      </c>
      <c r="AL29" s="15">
        <v>3</v>
      </c>
      <c r="AM29" s="15">
        <v>5</v>
      </c>
      <c r="AN29" s="15">
        <v>1</v>
      </c>
      <c r="AO29" s="16">
        <f>SUM(AE29:AN29)/10</f>
        <v>1.8</v>
      </c>
      <c r="AP29" s="15">
        <v>5</v>
      </c>
      <c r="AQ29" s="15">
        <v>5</v>
      </c>
      <c r="AR29" s="15">
        <v>2</v>
      </c>
      <c r="AS29" s="15">
        <v>0</v>
      </c>
      <c r="AT29" s="15">
        <v>3</v>
      </c>
      <c r="AU29" s="15">
        <v>2</v>
      </c>
      <c r="AV29" s="15">
        <v>2</v>
      </c>
      <c r="AW29" s="15">
        <v>3</v>
      </c>
      <c r="AX29" s="15">
        <v>2</v>
      </c>
      <c r="AY29" s="16">
        <f>SUM(AP29:AX29)/9</f>
        <v>2.6666666666666665</v>
      </c>
      <c r="AZ29" s="15">
        <v>5</v>
      </c>
      <c r="BA29" s="15">
        <v>5</v>
      </c>
      <c r="BB29" s="15">
        <v>0</v>
      </c>
      <c r="BC29" s="15">
        <v>5</v>
      </c>
      <c r="BD29" s="15">
        <v>5</v>
      </c>
      <c r="BE29" s="15">
        <v>5</v>
      </c>
      <c r="BF29" s="16">
        <f>SUM(AZ29:BE29)/6</f>
        <v>4.166666666666667</v>
      </c>
      <c r="BG29" s="15">
        <v>5</v>
      </c>
      <c r="BH29" s="16">
        <f>BG29</f>
        <v>5</v>
      </c>
      <c r="BI29" s="15">
        <v>1</v>
      </c>
      <c r="BJ29" s="16">
        <f>BI29</f>
        <v>1</v>
      </c>
      <c r="BK29" s="15">
        <v>0</v>
      </c>
      <c r="BL29" s="12">
        <v>0</v>
      </c>
      <c r="BM29" s="12">
        <v>5</v>
      </c>
      <c r="BN29" s="12">
        <v>0</v>
      </c>
      <c r="BO29" s="12">
        <v>2</v>
      </c>
      <c r="BP29" s="16">
        <f>SUM(BK29:BO29)/5</f>
        <v>1.4</v>
      </c>
      <c r="BQ29" s="12">
        <v>4</v>
      </c>
      <c r="BR29" s="12">
        <v>4</v>
      </c>
      <c r="BS29" s="12">
        <v>5</v>
      </c>
      <c r="BT29" s="12">
        <v>5</v>
      </c>
      <c r="BU29" s="12">
        <v>5</v>
      </c>
      <c r="BV29" s="16">
        <f>SUM(BQ29:BU29)/5</f>
        <v>4.5999999999999996</v>
      </c>
      <c r="BW29" s="17">
        <f>G29+Q29+AB29+AD29+AO29+AY29+BF29+BH29+BJ29+BP29+BV29</f>
        <v>35.822222222222223</v>
      </c>
    </row>
    <row r="30" spans="1:75" s="18" customFormat="1" ht="11.25" customHeight="1" x14ac:dyDescent="0.15">
      <c r="A30" s="12">
        <v>29</v>
      </c>
      <c r="B30" s="13" t="s">
        <v>124</v>
      </c>
      <c r="C30" s="13" t="s">
        <v>125</v>
      </c>
      <c r="D30" s="13" t="s">
        <v>126</v>
      </c>
      <c r="E30" s="15">
        <v>5</v>
      </c>
      <c r="F30" s="15">
        <v>1</v>
      </c>
      <c r="G30" s="16">
        <f>SUM(E30:F30)/2</f>
        <v>3</v>
      </c>
      <c r="H30" s="15">
        <v>5</v>
      </c>
      <c r="I30" s="15">
        <v>5</v>
      </c>
      <c r="J30" s="15">
        <v>5</v>
      </c>
      <c r="K30" s="15">
        <v>5</v>
      </c>
      <c r="L30" s="15">
        <v>5</v>
      </c>
      <c r="M30" s="15">
        <v>3</v>
      </c>
      <c r="N30" s="15">
        <v>3</v>
      </c>
      <c r="O30" s="15">
        <v>3</v>
      </c>
      <c r="P30" s="15">
        <v>0</v>
      </c>
      <c r="Q30" s="16">
        <f>SUM(H30:P30)/9</f>
        <v>3.7777777777777777</v>
      </c>
      <c r="R30" s="15">
        <v>5</v>
      </c>
      <c r="S30" s="15">
        <v>5</v>
      </c>
      <c r="T30" s="15">
        <v>5</v>
      </c>
      <c r="U30" s="15">
        <v>5</v>
      </c>
      <c r="V30" s="15">
        <v>5</v>
      </c>
      <c r="W30" s="15">
        <v>0</v>
      </c>
      <c r="X30" s="15">
        <v>5</v>
      </c>
      <c r="Y30" s="15">
        <v>5</v>
      </c>
      <c r="Z30" s="15">
        <v>1</v>
      </c>
      <c r="AA30" s="15">
        <v>5</v>
      </c>
      <c r="AB30" s="16">
        <f>SUM(R30:AA30)/10</f>
        <v>4.0999999999999996</v>
      </c>
      <c r="AC30" s="15">
        <v>5</v>
      </c>
      <c r="AD30" s="16">
        <f>AC30</f>
        <v>5</v>
      </c>
      <c r="AE30" s="15">
        <v>2</v>
      </c>
      <c r="AF30" s="15">
        <v>1</v>
      </c>
      <c r="AG30" s="15">
        <v>1</v>
      </c>
      <c r="AH30" s="15">
        <v>0</v>
      </c>
      <c r="AI30" s="15">
        <v>1</v>
      </c>
      <c r="AJ30" s="15">
        <v>3</v>
      </c>
      <c r="AK30" s="15">
        <v>3</v>
      </c>
      <c r="AL30" s="15">
        <v>3</v>
      </c>
      <c r="AM30" s="15">
        <v>4</v>
      </c>
      <c r="AN30" s="15">
        <v>1</v>
      </c>
      <c r="AO30" s="16">
        <f>SUM(AE30:AN30)/10</f>
        <v>1.9</v>
      </c>
      <c r="AP30" s="15">
        <v>3</v>
      </c>
      <c r="AQ30" s="15">
        <v>4</v>
      </c>
      <c r="AR30" s="15">
        <v>1</v>
      </c>
      <c r="AS30" s="15">
        <v>2</v>
      </c>
      <c r="AT30" s="15">
        <v>0</v>
      </c>
      <c r="AU30" s="15">
        <v>2</v>
      </c>
      <c r="AV30" s="15">
        <v>0</v>
      </c>
      <c r="AW30" s="15">
        <v>3</v>
      </c>
      <c r="AX30" s="15">
        <v>0</v>
      </c>
      <c r="AY30" s="16">
        <f>SUM(AP30:AX30)/9</f>
        <v>1.6666666666666667</v>
      </c>
      <c r="AZ30" s="15">
        <v>5</v>
      </c>
      <c r="BA30" s="15">
        <v>5</v>
      </c>
      <c r="BB30" s="15">
        <v>5</v>
      </c>
      <c r="BC30" s="15">
        <v>5</v>
      </c>
      <c r="BD30" s="15">
        <v>4</v>
      </c>
      <c r="BE30" s="15">
        <v>4</v>
      </c>
      <c r="BF30" s="16">
        <f>SUM(AZ30:BE30)/6</f>
        <v>4.666666666666667</v>
      </c>
      <c r="BG30" s="15">
        <v>4</v>
      </c>
      <c r="BH30" s="16">
        <f>BG30</f>
        <v>4</v>
      </c>
      <c r="BI30" s="15">
        <v>1</v>
      </c>
      <c r="BJ30" s="16">
        <f>BI30</f>
        <v>1</v>
      </c>
      <c r="BK30" s="15">
        <v>5</v>
      </c>
      <c r="BL30" s="12">
        <v>0</v>
      </c>
      <c r="BM30" s="12">
        <v>3</v>
      </c>
      <c r="BN30" s="19">
        <v>0</v>
      </c>
      <c r="BO30" s="19">
        <v>2</v>
      </c>
      <c r="BP30" s="16">
        <f>SUM(BK30:BO30)/5</f>
        <v>2</v>
      </c>
      <c r="BQ30" s="12">
        <v>3</v>
      </c>
      <c r="BR30" s="12">
        <v>4</v>
      </c>
      <c r="BS30" s="19">
        <v>5</v>
      </c>
      <c r="BT30" s="12">
        <v>5</v>
      </c>
      <c r="BU30" s="12">
        <v>5</v>
      </c>
      <c r="BV30" s="16">
        <f>SUM(BQ30:BU30)/5</f>
        <v>4.4000000000000004</v>
      </c>
      <c r="BW30" s="17">
        <f>G30+Q30+AB30+AD30+AO30+AY30+BF30+BH30+BJ30+BP30+BV30</f>
        <v>35.511111111111113</v>
      </c>
    </row>
    <row r="31" spans="1:75" s="18" customFormat="1" ht="11.25" customHeight="1" x14ac:dyDescent="0.15">
      <c r="A31" s="12">
        <v>9</v>
      </c>
      <c r="B31" s="13" t="s">
        <v>162</v>
      </c>
      <c r="C31" s="13" t="s">
        <v>163</v>
      </c>
      <c r="D31" s="13" t="s">
        <v>164</v>
      </c>
      <c r="E31" s="15">
        <v>4</v>
      </c>
      <c r="F31" s="15">
        <v>4</v>
      </c>
      <c r="G31" s="16">
        <f>SUM(E31:F31)/2</f>
        <v>4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1</v>
      </c>
      <c r="Q31" s="16">
        <f>SUM(H31:P31)/9</f>
        <v>4.5555555555555554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0</v>
      </c>
      <c r="X31" s="15">
        <v>5</v>
      </c>
      <c r="Y31" s="15">
        <v>4</v>
      </c>
      <c r="Z31" s="15">
        <v>3</v>
      </c>
      <c r="AA31" s="15">
        <v>5</v>
      </c>
      <c r="AB31" s="16">
        <f>SUM(R31:AA31)/10</f>
        <v>4.2</v>
      </c>
      <c r="AC31" s="15">
        <v>5</v>
      </c>
      <c r="AD31" s="16">
        <f>AC31</f>
        <v>5</v>
      </c>
      <c r="AE31" s="15">
        <v>4</v>
      </c>
      <c r="AF31" s="15">
        <v>0</v>
      </c>
      <c r="AG31" s="15">
        <v>0</v>
      </c>
      <c r="AH31" s="15">
        <v>0</v>
      </c>
      <c r="AI31" s="15">
        <v>0</v>
      </c>
      <c r="AJ31" s="15">
        <v>4</v>
      </c>
      <c r="AK31" s="15">
        <v>4</v>
      </c>
      <c r="AL31" s="15">
        <v>3</v>
      </c>
      <c r="AM31" s="15">
        <v>3</v>
      </c>
      <c r="AN31" s="15">
        <v>0</v>
      </c>
      <c r="AO31" s="16">
        <f>SUM(AE31:AN31)/10</f>
        <v>1.8</v>
      </c>
      <c r="AP31" s="15">
        <v>3</v>
      </c>
      <c r="AQ31" s="15">
        <v>3</v>
      </c>
      <c r="AR31" s="15">
        <v>5</v>
      </c>
      <c r="AS31" s="15">
        <v>0</v>
      </c>
      <c r="AT31" s="15">
        <v>0</v>
      </c>
      <c r="AU31" s="15">
        <v>1</v>
      </c>
      <c r="AV31" s="15">
        <v>1</v>
      </c>
      <c r="AW31" s="15">
        <v>3</v>
      </c>
      <c r="AX31" s="15">
        <v>0</v>
      </c>
      <c r="AY31" s="16">
        <f>SUM(AP31:AX31)/9</f>
        <v>1.7777777777777777</v>
      </c>
      <c r="AZ31" s="15">
        <v>0</v>
      </c>
      <c r="BA31" s="15">
        <v>5</v>
      </c>
      <c r="BB31" s="15">
        <v>5</v>
      </c>
      <c r="BC31" s="15">
        <v>0</v>
      </c>
      <c r="BD31" s="15">
        <v>3</v>
      </c>
      <c r="BE31" s="15">
        <v>3</v>
      </c>
      <c r="BF31" s="16">
        <f>SUM(AZ31:BE31)/6</f>
        <v>2.6666666666666665</v>
      </c>
      <c r="BG31" s="15">
        <v>4</v>
      </c>
      <c r="BH31" s="16">
        <f>BG31</f>
        <v>4</v>
      </c>
      <c r="BI31" s="15">
        <v>3</v>
      </c>
      <c r="BJ31" s="16">
        <f>BI31</f>
        <v>3</v>
      </c>
      <c r="BK31" s="15">
        <v>3</v>
      </c>
      <c r="BL31" s="12">
        <v>0</v>
      </c>
      <c r="BM31" s="12">
        <v>0</v>
      </c>
      <c r="BN31" s="12">
        <v>0</v>
      </c>
      <c r="BO31" s="12">
        <v>0</v>
      </c>
      <c r="BP31" s="16">
        <f>SUM(BK31:BO31)/5</f>
        <v>0.6</v>
      </c>
      <c r="BQ31" s="12">
        <v>3</v>
      </c>
      <c r="BR31" s="12">
        <v>3</v>
      </c>
      <c r="BS31" s="12">
        <v>5</v>
      </c>
      <c r="BT31" s="12">
        <v>2</v>
      </c>
      <c r="BU31" s="12">
        <v>5</v>
      </c>
      <c r="BV31" s="16">
        <f>SUM(BQ31:BU31)/5</f>
        <v>3.6</v>
      </c>
      <c r="BW31" s="17">
        <f>G31+Q31+AB31+AD31+AO31+AY31+BF31+BH31+BJ31+BP31+BV31</f>
        <v>35.200000000000003</v>
      </c>
    </row>
    <row r="32" spans="1:75" s="18" customFormat="1" ht="11.25" customHeight="1" x14ac:dyDescent="0.15">
      <c r="A32" s="12">
        <v>15</v>
      </c>
      <c r="B32" s="13" t="s">
        <v>104</v>
      </c>
      <c r="C32" s="13" t="s">
        <v>105</v>
      </c>
      <c r="D32" s="14" t="s">
        <v>190</v>
      </c>
      <c r="E32" s="15">
        <v>5</v>
      </c>
      <c r="F32" s="15">
        <v>0</v>
      </c>
      <c r="G32" s="16">
        <f>SUM(E32:F32)/2</f>
        <v>2.5</v>
      </c>
      <c r="H32" s="15">
        <v>5</v>
      </c>
      <c r="I32" s="15">
        <v>5</v>
      </c>
      <c r="J32" s="15">
        <v>5</v>
      </c>
      <c r="K32" s="15">
        <v>5</v>
      </c>
      <c r="L32" s="15">
        <v>5</v>
      </c>
      <c r="M32" s="15">
        <v>5</v>
      </c>
      <c r="N32" s="15">
        <v>5</v>
      </c>
      <c r="O32" s="15">
        <v>3</v>
      </c>
      <c r="P32" s="15">
        <v>0</v>
      </c>
      <c r="Q32" s="16">
        <f>SUM(H32:P32)/9</f>
        <v>4.2222222222222223</v>
      </c>
      <c r="R32" s="15">
        <v>5</v>
      </c>
      <c r="S32" s="15">
        <v>5</v>
      </c>
      <c r="T32" s="15">
        <v>5</v>
      </c>
      <c r="U32" s="15">
        <v>5</v>
      </c>
      <c r="V32" s="15">
        <v>5</v>
      </c>
      <c r="W32" s="15">
        <v>0</v>
      </c>
      <c r="X32" s="15">
        <v>5</v>
      </c>
      <c r="Y32" s="15">
        <v>4</v>
      </c>
      <c r="Z32" s="15">
        <v>3</v>
      </c>
      <c r="AA32" s="15">
        <v>5</v>
      </c>
      <c r="AB32" s="16">
        <f>SUM(R32:AA32)/10</f>
        <v>4.2</v>
      </c>
      <c r="AC32" s="15">
        <v>5</v>
      </c>
      <c r="AD32" s="16">
        <f>AC32</f>
        <v>5</v>
      </c>
      <c r="AE32" s="15">
        <v>2</v>
      </c>
      <c r="AF32" s="15">
        <v>1</v>
      </c>
      <c r="AG32" s="15">
        <v>0</v>
      </c>
      <c r="AH32" s="15">
        <v>0</v>
      </c>
      <c r="AI32" s="15">
        <v>3</v>
      </c>
      <c r="AJ32" s="15">
        <v>4</v>
      </c>
      <c r="AK32" s="15">
        <v>4</v>
      </c>
      <c r="AL32" s="15">
        <v>3</v>
      </c>
      <c r="AM32" s="15">
        <v>4</v>
      </c>
      <c r="AN32" s="15">
        <v>3</v>
      </c>
      <c r="AO32" s="16">
        <f>SUM(AE32:AN32)/10</f>
        <v>2.4</v>
      </c>
      <c r="AP32" s="15">
        <v>5</v>
      </c>
      <c r="AQ32" s="15">
        <v>4</v>
      </c>
      <c r="AR32" s="15">
        <v>2</v>
      </c>
      <c r="AS32" s="15">
        <v>2</v>
      </c>
      <c r="AT32" s="15">
        <v>5</v>
      </c>
      <c r="AU32" s="15">
        <v>2</v>
      </c>
      <c r="AV32" s="15">
        <v>2</v>
      </c>
      <c r="AW32" s="15">
        <v>3</v>
      </c>
      <c r="AX32" s="15">
        <v>1</v>
      </c>
      <c r="AY32" s="16">
        <f>SUM(AP32:AX32)/9</f>
        <v>2.8888888888888888</v>
      </c>
      <c r="AZ32" s="15">
        <v>1</v>
      </c>
      <c r="BA32" s="15">
        <v>5</v>
      </c>
      <c r="BB32" s="15">
        <v>5</v>
      </c>
      <c r="BC32" s="15">
        <v>5</v>
      </c>
      <c r="BD32" s="15">
        <v>4</v>
      </c>
      <c r="BE32" s="15">
        <v>3</v>
      </c>
      <c r="BF32" s="16">
        <f>SUM(AZ32:BE32)/6</f>
        <v>3.8333333333333335</v>
      </c>
      <c r="BG32" s="15">
        <v>4</v>
      </c>
      <c r="BH32" s="16">
        <f>BG32</f>
        <v>4</v>
      </c>
      <c r="BI32" s="15">
        <v>1</v>
      </c>
      <c r="BJ32" s="16">
        <f>BI32</f>
        <v>1</v>
      </c>
      <c r="BK32" s="15">
        <v>3</v>
      </c>
      <c r="BL32" s="12">
        <v>0</v>
      </c>
      <c r="BM32" s="12">
        <v>0</v>
      </c>
      <c r="BN32" s="12">
        <v>0</v>
      </c>
      <c r="BO32" s="12">
        <v>2</v>
      </c>
      <c r="BP32" s="16">
        <f>SUM(BK32:BO32)/5</f>
        <v>1</v>
      </c>
      <c r="BQ32" s="12">
        <v>3</v>
      </c>
      <c r="BR32" s="12">
        <v>2</v>
      </c>
      <c r="BS32" s="12">
        <v>5</v>
      </c>
      <c r="BT32" s="12">
        <v>5</v>
      </c>
      <c r="BU32" s="12">
        <v>5</v>
      </c>
      <c r="BV32" s="16">
        <f>SUM(BQ32:BU32)/5</f>
        <v>4</v>
      </c>
      <c r="BW32" s="17">
        <f>G32+Q32+AB32+AD32+AO32+AY32+BF32+BH32+BJ32+BP32+BV32</f>
        <v>35.044444444444444</v>
      </c>
    </row>
    <row r="33" spans="1:75" s="18" customFormat="1" ht="11.25" customHeight="1" x14ac:dyDescent="0.15">
      <c r="A33" s="12">
        <v>26</v>
      </c>
      <c r="B33" s="13" t="s">
        <v>235</v>
      </c>
      <c r="C33" s="14" t="s">
        <v>231</v>
      </c>
      <c r="D33" s="13" t="s">
        <v>258</v>
      </c>
      <c r="E33" s="15">
        <v>5</v>
      </c>
      <c r="F33" s="15">
        <v>5</v>
      </c>
      <c r="G33" s="16">
        <f>SUM(E33:F33)/2</f>
        <v>5</v>
      </c>
      <c r="H33" s="15">
        <v>5</v>
      </c>
      <c r="I33" s="15">
        <v>1</v>
      </c>
      <c r="J33" s="15">
        <v>1</v>
      </c>
      <c r="K33" s="15">
        <v>4</v>
      </c>
      <c r="L33" s="15">
        <v>2</v>
      </c>
      <c r="M33" s="15">
        <v>2</v>
      </c>
      <c r="N33" s="15">
        <v>0</v>
      </c>
      <c r="O33" s="15">
        <v>2</v>
      </c>
      <c r="P33" s="15">
        <v>0</v>
      </c>
      <c r="Q33" s="16">
        <f>SUM(H33:P33)/9</f>
        <v>1.8888888888888888</v>
      </c>
      <c r="R33" s="15">
        <v>5</v>
      </c>
      <c r="S33" s="15">
        <v>5</v>
      </c>
      <c r="T33" s="15">
        <v>4</v>
      </c>
      <c r="U33" s="15">
        <v>5</v>
      </c>
      <c r="V33" s="15">
        <v>4</v>
      </c>
      <c r="W33" s="15">
        <v>0</v>
      </c>
      <c r="X33" s="15">
        <v>5</v>
      </c>
      <c r="Y33" s="15">
        <v>4</v>
      </c>
      <c r="Z33" s="15">
        <v>3</v>
      </c>
      <c r="AA33" s="15">
        <v>5</v>
      </c>
      <c r="AB33" s="16">
        <f>SUM(R33:AA33)/10</f>
        <v>4</v>
      </c>
      <c r="AC33" s="15">
        <v>5</v>
      </c>
      <c r="AD33" s="16">
        <f>AC33</f>
        <v>5</v>
      </c>
      <c r="AE33" s="15">
        <v>3</v>
      </c>
      <c r="AF33" s="15">
        <v>1</v>
      </c>
      <c r="AG33" s="15">
        <v>1</v>
      </c>
      <c r="AH33" s="15">
        <v>0</v>
      </c>
      <c r="AI33" s="15">
        <v>0</v>
      </c>
      <c r="AJ33" s="15">
        <v>5</v>
      </c>
      <c r="AK33" s="15">
        <v>5</v>
      </c>
      <c r="AL33" s="15">
        <v>3</v>
      </c>
      <c r="AM33" s="15">
        <v>5</v>
      </c>
      <c r="AN33" s="15">
        <v>1</v>
      </c>
      <c r="AO33" s="16">
        <f>SUM(AE33:AN33)/10</f>
        <v>2.4</v>
      </c>
      <c r="AP33" s="15">
        <v>4</v>
      </c>
      <c r="AQ33" s="15">
        <v>2</v>
      </c>
      <c r="AR33" s="15">
        <v>5</v>
      </c>
      <c r="AS33" s="15">
        <v>3</v>
      </c>
      <c r="AT33" s="15">
        <v>3</v>
      </c>
      <c r="AU33" s="15">
        <v>2</v>
      </c>
      <c r="AV33" s="15">
        <v>2</v>
      </c>
      <c r="AW33" s="15">
        <v>2</v>
      </c>
      <c r="AX33" s="15">
        <v>1</v>
      </c>
      <c r="AY33" s="16">
        <f>SUM(AP33:AX33)/9</f>
        <v>2.6666666666666665</v>
      </c>
      <c r="AZ33" s="15">
        <v>5</v>
      </c>
      <c r="BA33" s="15">
        <v>5</v>
      </c>
      <c r="BB33" s="15">
        <v>5</v>
      </c>
      <c r="BC33" s="15">
        <v>1</v>
      </c>
      <c r="BD33" s="15">
        <v>3</v>
      </c>
      <c r="BE33" s="15">
        <v>3</v>
      </c>
      <c r="BF33" s="16">
        <f>SUM(AZ33:BE33)/6</f>
        <v>3.6666666666666665</v>
      </c>
      <c r="BG33" s="15">
        <v>4</v>
      </c>
      <c r="BH33" s="16">
        <f>BG33</f>
        <v>4</v>
      </c>
      <c r="BI33" s="15">
        <v>1</v>
      </c>
      <c r="BJ33" s="16">
        <f>BI33</f>
        <v>1</v>
      </c>
      <c r="BK33" s="15">
        <v>5</v>
      </c>
      <c r="BL33" s="12">
        <v>0</v>
      </c>
      <c r="BM33" s="12">
        <v>0</v>
      </c>
      <c r="BN33" s="12">
        <v>0</v>
      </c>
      <c r="BO33" s="12">
        <v>0</v>
      </c>
      <c r="BP33" s="16">
        <f>SUM(BK33:BO33)/5</f>
        <v>1</v>
      </c>
      <c r="BQ33" s="12">
        <v>5</v>
      </c>
      <c r="BR33" s="12">
        <v>4</v>
      </c>
      <c r="BS33" s="12">
        <v>5</v>
      </c>
      <c r="BT33" s="12">
        <v>2</v>
      </c>
      <c r="BU33" s="12">
        <v>5</v>
      </c>
      <c r="BV33" s="16">
        <f>SUM(BQ33:BU33)/5</f>
        <v>4.2</v>
      </c>
      <c r="BW33" s="17">
        <f>G33+Q33+AB33+AD33+AO33+AY33+BF33+BH33+BJ33+BP33+BV33</f>
        <v>34.822222222222223</v>
      </c>
    </row>
    <row r="34" spans="1:75" s="18" customFormat="1" ht="11.25" customHeight="1" x14ac:dyDescent="0.15">
      <c r="A34" s="12">
        <v>38</v>
      </c>
      <c r="B34" s="13" t="s">
        <v>136</v>
      </c>
      <c r="C34" s="13" t="s">
        <v>175</v>
      </c>
      <c r="D34" s="13" t="s">
        <v>149</v>
      </c>
      <c r="E34" s="15">
        <v>5</v>
      </c>
      <c r="F34" s="15">
        <v>5</v>
      </c>
      <c r="G34" s="16">
        <f>SUM(E34:F34)/2</f>
        <v>5</v>
      </c>
      <c r="H34" s="15">
        <v>5</v>
      </c>
      <c r="I34" s="15">
        <v>5</v>
      </c>
      <c r="J34" s="15">
        <v>5</v>
      </c>
      <c r="K34" s="15">
        <v>5</v>
      </c>
      <c r="L34" s="15">
        <v>5</v>
      </c>
      <c r="M34" s="15">
        <v>3</v>
      </c>
      <c r="N34" s="15">
        <v>3</v>
      </c>
      <c r="O34" s="15">
        <v>3</v>
      </c>
      <c r="P34" s="15">
        <v>0</v>
      </c>
      <c r="Q34" s="16">
        <f>SUM(H34:P34)/9</f>
        <v>3.7777777777777777</v>
      </c>
      <c r="R34" s="15">
        <v>5</v>
      </c>
      <c r="S34" s="15">
        <v>5</v>
      </c>
      <c r="T34" s="15">
        <v>5</v>
      </c>
      <c r="U34" s="15">
        <v>5</v>
      </c>
      <c r="V34" s="15">
        <v>5</v>
      </c>
      <c r="W34" s="15">
        <v>0</v>
      </c>
      <c r="X34" s="15">
        <v>5</v>
      </c>
      <c r="Y34" s="15">
        <v>5</v>
      </c>
      <c r="Z34" s="15">
        <v>1</v>
      </c>
      <c r="AA34" s="15">
        <v>5</v>
      </c>
      <c r="AB34" s="16">
        <f>SUM(R34:AA34)/10</f>
        <v>4.0999999999999996</v>
      </c>
      <c r="AC34" s="15">
        <v>5</v>
      </c>
      <c r="AD34" s="16">
        <f>AC34</f>
        <v>5</v>
      </c>
      <c r="AE34" s="15">
        <v>0</v>
      </c>
      <c r="AF34" s="15">
        <v>2</v>
      </c>
      <c r="AG34" s="15">
        <v>0</v>
      </c>
      <c r="AH34" s="15">
        <v>0</v>
      </c>
      <c r="AI34" s="15">
        <v>5</v>
      </c>
      <c r="AJ34" s="15">
        <v>4</v>
      </c>
      <c r="AK34" s="15">
        <v>5</v>
      </c>
      <c r="AL34" s="15">
        <v>3</v>
      </c>
      <c r="AM34" s="15">
        <v>4</v>
      </c>
      <c r="AN34" s="15">
        <v>2</v>
      </c>
      <c r="AO34" s="16">
        <f>SUM(AE34:AN34)/10</f>
        <v>2.5</v>
      </c>
      <c r="AP34" s="15">
        <v>3</v>
      </c>
      <c r="AQ34" s="15">
        <v>4</v>
      </c>
      <c r="AR34" s="15">
        <v>3</v>
      </c>
      <c r="AS34" s="15">
        <v>0</v>
      </c>
      <c r="AT34" s="15">
        <v>0</v>
      </c>
      <c r="AU34" s="15">
        <v>2</v>
      </c>
      <c r="AV34" s="15">
        <v>0</v>
      </c>
      <c r="AW34" s="15">
        <v>3</v>
      </c>
      <c r="AX34" s="15">
        <v>3</v>
      </c>
      <c r="AY34" s="16">
        <f>SUM(AP34:AX34)/9</f>
        <v>2</v>
      </c>
      <c r="AZ34" s="15">
        <v>5</v>
      </c>
      <c r="BA34" s="15">
        <v>5</v>
      </c>
      <c r="BB34" s="15">
        <v>0</v>
      </c>
      <c r="BC34" s="15">
        <v>0</v>
      </c>
      <c r="BD34" s="15">
        <v>4</v>
      </c>
      <c r="BE34" s="15">
        <v>4</v>
      </c>
      <c r="BF34" s="16">
        <f>SUM(AZ34:BE34)/6</f>
        <v>3</v>
      </c>
      <c r="BG34" s="15">
        <v>4</v>
      </c>
      <c r="BH34" s="16">
        <f>BG34</f>
        <v>4</v>
      </c>
      <c r="BI34" s="15">
        <v>0</v>
      </c>
      <c r="BJ34" s="16">
        <f>BI34</f>
        <v>0</v>
      </c>
      <c r="BK34" s="15">
        <v>3</v>
      </c>
      <c r="BL34" s="12">
        <v>0</v>
      </c>
      <c r="BM34" s="12">
        <v>5</v>
      </c>
      <c r="BN34" s="12">
        <v>0</v>
      </c>
      <c r="BO34" s="12">
        <v>0</v>
      </c>
      <c r="BP34" s="16">
        <f>SUM(BK34:BO34)/5</f>
        <v>1.6</v>
      </c>
      <c r="BQ34" s="12">
        <v>3</v>
      </c>
      <c r="BR34" s="12">
        <v>4</v>
      </c>
      <c r="BS34" s="12">
        <v>5</v>
      </c>
      <c r="BT34" s="12">
        <v>5</v>
      </c>
      <c r="BU34" s="12">
        <v>0</v>
      </c>
      <c r="BV34" s="16">
        <f>SUM(BQ34:BU34)/5</f>
        <v>3.4</v>
      </c>
      <c r="BW34" s="17">
        <f>G34+Q34+AB34+AD34+AO34+AY34+BF34+BH34+BJ34+BP34+BV34</f>
        <v>34.37777777777778</v>
      </c>
    </row>
    <row r="35" spans="1:75" s="18" customFormat="1" ht="11.25" customHeight="1" x14ac:dyDescent="0.15">
      <c r="A35" s="12">
        <v>17</v>
      </c>
      <c r="B35" s="13" t="s">
        <v>165</v>
      </c>
      <c r="C35" s="13" t="s">
        <v>166</v>
      </c>
      <c r="D35" s="13" t="s">
        <v>167</v>
      </c>
      <c r="E35" s="15">
        <v>5</v>
      </c>
      <c r="F35" s="15">
        <v>0</v>
      </c>
      <c r="G35" s="16">
        <f>SUM(E35:F35)/2</f>
        <v>2.5</v>
      </c>
      <c r="H35" s="15">
        <v>4</v>
      </c>
      <c r="I35" s="15">
        <v>4</v>
      </c>
      <c r="J35" s="15">
        <v>4</v>
      </c>
      <c r="K35" s="15">
        <v>0</v>
      </c>
      <c r="L35" s="15">
        <v>0</v>
      </c>
      <c r="M35" s="15">
        <v>0</v>
      </c>
      <c r="N35" s="15">
        <v>5</v>
      </c>
      <c r="O35" s="15">
        <v>5</v>
      </c>
      <c r="P35" s="15">
        <v>0</v>
      </c>
      <c r="Q35" s="16">
        <f>SUM(H35:P35)/9</f>
        <v>2.4444444444444446</v>
      </c>
      <c r="R35" s="15">
        <v>5</v>
      </c>
      <c r="S35" s="15">
        <v>5</v>
      </c>
      <c r="T35" s="15">
        <v>5</v>
      </c>
      <c r="U35" s="15">
        <v>5</v>
      </c>
      <c r="V35" s="15">
        <v>0</v>
      </c>
      <c r="W35" s="15">
        <v>0</v>
      </c>
      <c r="X35" s="15">
        <v>5</v>
      </c>
      <c r="Y35" s="15">
        <v>5</v>
      </c>
      <c r="Z35" s="15">
        <v>0</v>
      </c>
      <c r="AA35" s="15">
        <v>5</v>
      </c>
      <c r="AB35" s="16">
        <f>SUM(R35:AA35)/10</f>
        <v>3.5</v>
      </c>
      <c r="AC35" s="15">
        <v>5</v>
      </c>
      <c r="AD35" s="16">
        <f>AC35</f>
        <v>5</v>
      </c>
      <c r="AE35" s="15">
        <v>3</v>
      </c>
      <c r="AF35" s="15">
        <v>0</v>
      </c>
      <c r="AG35" s="15">
        <v>2</v>
      </c>
      <c r="AH35" s="15">
        <v>0</v>
      </c>
      <c r="AI35" s="15">
        <v>0</v>
      </c>
      <c r="AJ35" s="15">
        <v>5</v>
      </c>
      <c r="AK35" s="15">
        <v>4</v>
      </c>
      <c r="AL35" s="15">
        <v>3</v>
      </c>
      <c r="AM35" s="15">
        <v>4</v>
      </c>
      <c r="AN35" s="15">
        <v>0</v>
      </c>
      <c r="AO35" s="16">
        <f>SUM(AE35:AN35)/10</f>
        <v>2.1</v>
      </c>
      <c r="AP35" s="15">
        <v>3</v>
      </c>
      <c r="AQ35" s="15">
        <v>4</v>
      </c>
      <c r="AR35" s="15">
        <v>5</v>
      </c>
      <c r="AS35" s="15">
        <v>0</v>
      </c>
      <c r="AT35" s="15">
        <v>0</v>
      </c>
      <c r="AU35" s="15">
        <v>0</v>
      </c>
      <c r="AV35" s="15">
        <v>0</v>
      </c>
      <c r="AW35" s="15">
        <v>2</v>
      </c>
      <c r="AX35" s="15">
        <v>1</v>
      </c>
      <c r="AY35" s="16">
        <f>SUM(AP35:AX35)/9</f>
        <v>1.6666666666666667</v>
      </c>
      <c r="AZ35" s="15">
        <v>5</v>
      </c>
      <c r="BA35" s="15">
        <v>5</v>
      </c>
      <c r="BB35" s="15">
        <v>5</v>
      </c>
      <c r="BC35" s="15">
        <v>5</v>
      </c>
      <c r="BD35" s="15">
        <v>4</v>
      </c>
      <c r="BE35" s="15">
        <v>4</v>
      </c>
      <c r="BF35" s="16">
        <f>SUM(AZ35:BE35)/6</f>
        <v>4.666666666666667</v>
      </c>
      <c r="BG35" s="15">
        <v>4</v>
      </c>
      <c r="BH35" s="16">
        <f>BG35</f>
        <v>4</v>
      </c>
      <c r="BI35" s="15">
        <v>2</v>
      </c>
      <c r="BJ35" s="16">
        <f>BI35</f>
        <v>2</v>
      </c>
      <c r="BK35" s="15">
        <v>5</v>
      </c>
      <c r="BL35" s="12">
        <v>0</v>
      </c>
      <c r="BM35" s="12">
        <v>3</v>
      </c>
      <c r="BN35" s="12">
        <v>0</v>
      </c>
      <c r="BO35" s="12">
        <v>2</v>
      </c>
      <c r="BP35" s="16">
        <f>SUM(BK35:BO35)/5</f>
        <v>2</v>
      </c>
      <c r="BQ35" s="12">
        <v>3</v>
      </c>
      <c r="BR35" s="12">
        <v>3</v>
      </c>
      <c r="BS35" s="12">
        <v>5</v>
      </c>
      <c r="BT35" s="12">
        <v>5</v>
      </c>
      <c r="BU35" s="12">
        <v>5</v>
      </c>
      <c r="BV35" s="16">
        <f>SUM(BQ35:BU35)/5</f>
        <v>4.2</v>
      </c>
      <c r="BW35" s="17">
        <f>G35+Q35+AB35+AD35+AO35+AY35+BF35+BH35+BJ35+BP35+BV35</f>
        <v>34.077777777777783</v>
      </c>
    </row>
    <row r="36" spans="1:75" s="18" customFormat="1" ht="11.25" customHeight="1" x14ac:dyDescent="0.15">
      <c r="A36" s="12">
        <v>10</v>
      </c>
      <c r="B36" s="13" t="s">
        <v>58</v>
      </c>
      <c r="C36" s="13" t="s">
        <v>62</v>
      </c>
      <c r="D36" s="14" t="s">
        <v>63</v>
      </c>
      <c r="E36" s="15">
        <v>5</v>
      </c>
      <c r="F36" s="15">
        <v>5</v>
      </c>
      <c r="G36" s="16">
        <f>SUM(E36:F36)/2</f>
        <v>5</v>
      </c>
      <c r="H36" s="15">
        <v>4</v>
      </c>
      <c r="I36" s="15">
        <v>1</v>
      </c>
      <c r="J36" s="15">
        <v>1</v>
      </c>
      <c r="K36" s="15">
        <v>2</v>
      </c>
      <c r="L36" s="15">
        <v>2</v>
      </c>
      <c r="M36" s="15">
        <v>5</v>
      </c>
      <c r="N36" s="15">
        <v>0</v>
      </c>
      <c r="O36" s="15">
        <v>1</v>
      </c>
      <c r="P36" s="15">
        <v>0</v>
      </c>
      <c r="Q36" s="16">
        <f>SUM(H36:P36)/9</f>
        <v>1.7777777777777777</v>
      </c>
      <c r="R36" s="15">
        <v>5</v>
      </c>
      <c r="S36" s="15">
        <v>5</v>
      </c>
      <c r="T36" s="15">
        <v>3</v>
      </c>
      <c r="U36" s="15">
        <v>5</v>
      </c>
      <c r="V36" s="15">
        <v>5</v>
      </c>
      <c r="W36" s="15">
        <v>0</v>
      </c>
      <c r="X36" s="15">
        <v>5</v>
      </c>
      <c r="Y36" s="15">
        <v>3</v>
      </c>
      <c r="Z36" s="15">
        <v>1</v>
      </c>
      <c r="AA36" s="15">
        <v>5</v>
      </c>
      <c r="AB36" s="16">
        <f>SUM(R36:AA36)/10</f>
        <v>3.7</v>
      </c>
      <c r="AC36" s="15">
        <v>5</v>
      </c>
      <c r="AD36" s="16">
        <f>AC36</f>
        <v>5</v>
      </c>
      <c r="AE36" s="15">
        <v>2</v>
      </c>
      <c r="AF36" s="15">
        <v>2</v>
      </c>
      <c r="AG36" s="15">
        <v>0</v>
      </c>
      <c r="AH36" s="15">
        <v>0</v>
      </c>
      <c r="AI36" s="15">
        <v>0</v>
      </c>
      <c r="AJ36" s="15">
        <v>3</v>
      </c>
      <c r="AK36" s="15">
        <v>3</v>
      </c>
      <c r="AL36" s="15">
        <v>2</v>
      </c>
      <c r="AM36" s="15">
        <v>2</v>
      </c>
      <c r="AN36" s="15">
        <v>1</v>
      </c>
      <c r="AO36" s="16">
        <f>SUM(AE36:AN36)/10</f>
        <v>1.5</v>
      </c>
      <c r="AP36" s="15">
        <v>3</v>
      </c>
      <c r="AQ36" s="15">
        <v>3</v>
      </c>
      <c r="AR36" s="15">
        <v>0</v>
      </c>
      <c r="AS36" s="15">
        <v>3</v>
      </c>
      <c r="AT36" s="15">
        <v>3</v>
      </c>
      <c r="AU36" s="15">
        <v>3</v>
      </c>
      <c r="AV36" s="15">
        <v>0</v>
      </c>
      <c r="AW36" s="15">
        <v>2</v>
      </c>
      <c r="AX36" s="15">
        <v>1</v>
      </c>
      <c r="AY36" s="16">
        <f>SUM(AP36:AX36)/9</f>
        <v>2</v>
      </c>
      <c r="AZ36" s="15">
        <v>5</v>
      </c>
      <c r="BA36" s="15">
        <v>5</v>
      </c>
      <c r="BB36" s="15">
        <v>0</v>
      </c>
      <c r="BC36" s="15">
        <v>5</v>
      </c>
      <c r="BD36" s="15">
        <v>4</v>
      </c>
      <c r="BE36" s="15">
        <v>4</v>
      </c>
      <c r="BF36" s="16">
        <f>SUM(AZ36:BE36)/6</f>
        <v>3.8333333333333335</v>
      </c>
      <c r="BG36" s="15">
        <v>4</v>
      </c>
      <c r="BH36" s="16">
        <f>BG36</f>
        <v>4</v>
      </c>
      <c r="BI36" s="15">
        <v>2</v>
      </c>
      <c r="BJ36" s="16">
        <f>BI36</f>
        <v>2</v>
      </c>
      <c r="BK36" s="15">
        <v>0</v>
      </c>
      <c r="BL36" s="12">
        <v>0</v>
      </c>
      <c r="BM36" s="12">
        <v>3</v>
      </c>
      <c r="BN36" s="12">
        <v>0</v>
      </c>
      <c r="BO36" s="12">
        <v>0</v>
      </c>
      <c r="BP36" s="16">
        <f>SUM(BK36:BO36)/5</f>
        <v>0.6</v>
      </c>
      <c r="BQ36" s="12">
        <v>3</v>
      </c>
      <c r="BR36" s="12">
        <v>1</v>
      </c>
      <c r="BS36" s="12">
        <v>5</v>
      </c>
      <c r="BT36" s="12">
        <v>5</v>
      </c>
      <c r="BU36" s="12">
        <v>3</v>
      </c>
      <c r="BV36" s="16">
        <f>SUM(BQ36:BU36)/5</f>
        <v>3.4</v>
      </c>
      <c r="BW36" s="17">
        <f>G36+Q36+AB36+AD36+AO36+AY36+BF36+BH36+BJ36+BP36+BV36</f>
        <v>32.81111111111111</v>
      </c>
    </row>
    <row r="37" spans="1:75" s="18" customFormat="1" ht="11.25" customHeight="1" x14ac:dyDescent="0.15">
      <c r="A37" s="12">
        <v>16</v>
      </c>
      <c r="B37" s="13" t="s">
        <v>243</v>
      </c>
      <c r="C37" s="13" t="s">
        <v>239</v>
      </c>
      <c r="D37" s="14" t="s">
        <v>262</v>
      </c>
      <c r="E37" s="15">
        <v>5</v>
      </c>
      <c r="F37" s="15">
        <v>0</v>
      </c>
      <c r="G37" s="16">
        <f>SUM(E37:F37)/2</f>
        <v>2.5</v>
      </c>
      <c r="H37" s="15">
        <v>5</v>
      </c>
      <c r="I37" s="15">
        <v>0</v>
      </c>
      <c r="J37" s="15">
        <v>0</v>
      </c>
      <c r="K37" s="15">
        <v>5</v>
      </c>
      <c r="L37" s="15">
        <v>4</v>
      </c>
      <c r="M37" s="15">
        <v>5</v>
      </c>
      <c r="N37" s="15">
        <v>0</v>
      </c>
      <c r="O37" s="15">
        <v>2</v>
      </c>
      <c r="P37" s="15">
        <v>0</v>
      </c>
      <c r="Q37" s="16">
        <f>SUM(H37:P37)/9</f>
        <v>2.3333333333333335</v>
      </c>
      <c r="R37" s="15">
        <v>4</v>
      </c>
      <c r="S37" s="15">
        <v>5</v>
      </c>
      <c r="T37" s="15">
        <v>4</v>
      </c>
      <c r="U37" s="15">
        <v>5</v>
      </c>
      <c r="V37" s="15">
        <v>5</v>
      </c>
      <c r="W37" s="15">
        <v>0</v>
      </c>
      <c r="X37" s="15">
        <v>2</v>
      </c>
      <c r="Y37" s="15">
        <v>4</v>
      </c>
      <c r="Z37" s="15">
        <v>2</v>
      </c>
      <c r="AA37" s="15">
        <v>5</v>
      </c>
      <c r="AB37" s="16">
        <f>SUM(R37:AA37)/10</f>
        <v>3.6</v>
      </c>
      <c r="AC37" s="15">
        <v>5</v>
      </c>
      <c r="AD37" s="16">
        <f>AC37</f>
        <v>5</v>
      </c>
      <c r="AE37" s="15">
        <v>2</v>
      </c>
      <c r="AF37" s="15">
        <v>1</v>
      </c>
      <c r="AG37" s="15">
        <v>0</v>
      </c>
      <c r="AH37" s="15">
        <v>0</v>
      </c>
      <c r="AI37" s="15">
        <v>0</v>
      </c>
      <c r="AJ37" s="15">
        <v>5</v>
      </c>
      <c r="AK37" s="15">
        <v>5</v>
      </c>
      <c r="AL37" s="15">
        <v>2</v>
      </c>
      <c r="AM37" s="15">
        <v>5</v>
      </c>
      <c r="AN37" s="15">
        <v>1</v>
      </c>
      <c r="AO37" s="16">
        <f>SUM(AE37:AN37)/10</f>
        <v>2.1</v>
      </c>
      <c r="AP37" s="15">
        <v>3</v>
      </c>
      <c r="AQ37" s="15">
        <v>2</v>
      </c>
      <c r="AR37" s="15">
        <v>1</v>
      </c>
      <c r="AS37" s="15">
        <v>0</v>
      </c>
      <c r="AT37" s="15">
        <v>0</v>
      </c>
      <c r="AU37" s="15">
        <v>1</v>
      </c>
      <c r="AV37" s="15">
        <v>1</v>
      </c>
      <c r="AW37" s="15">
        <v>3</v>
      </c>
      <c r="AX37" s="15">
        <v>3</v>
      </c>
      <c r="AY37" s="16">
        <f>SUM(AP37:AX37)/9</f>
        <v>1.5555555555555556</v>
      </c>
      <c r="AZ37" s="15">
        <v>5</v>
      </c>
      <c r="BA37" s="15">
        <v>5</v>
      </c>
      <c r="BB37" s="15">
        <v>5</v>
      </c>
      <c r="BC37" s="15">
        <v>1</v>
      </c>
      <c r="BD37" s="15">
        <v>4</v>
      </c>
      <c r="BE37" s="15">
        <v>5</v>
      </c>
      <c r="BF37" s="16">
        <f>SUM(AZ37:BE37)/6</f>
        <v>4.166666666666667</v>
      </c>
      <c r="BG37" s="15">
        <v>4</v>
      </c>
      <c r="BH37" s="16">
        <f>BG37</f>
        <v>4</v>
      </c>
      <c r="BI37" s="15">
        <v>1</v>
      </c>
      <c r="BJ37" s="16">
        <f>BI37</f>
        <v>1</v>
      </c>
      <c r="BK37" s="15">
        <v>5</v>
      </c>
      <c r="BL37" s="12">
        <v>0</v>
      </c>
      <c r="BM37" s="12">
        <v>0</v>
      </c>
      <c r="BN37" s="12">
        <v>0</v>
      </c>
      <c r="BO37" s="12">
        <v>3</v>
      </c>
      <c r="BP37" s="16">
        <f>SUM(BK37:BO37)/5</f>
        <v>1.6</v>
      </c>
      <c r="BQ37" s="12">
        <v>4</v>
      </c>
      <c r="BR37" s="12">
        <v>5</v>
      </c>
      <c r="BS37" s="12">
        <v>5</v>
      </c>
      <c r="BT37" s="12">
        <v>5</v>
      </c>
      <c r="BU37" s="12">
        <v>5</v>
      </c>
      <c r="BV37" s="16">
        <f>SUM(BQ37:BU37)/5</f>
        <v>4.8</v>
      </c>
      <c r="BW37" s="17">
        <f>G37+Q37+AB37+AD37+AO37+AY37+BF37+BH37+BJ37+BP37+BV37</f>
        <v>32.655555555555559</v>
      </c>
    </row>
    <row r="38" spans="1:75" s="18" customFormat="1" ht="11.25" customHeight="1" x14ac:dyDescent="0.15">
      <c r="A38" s="12">
        <v>25</v>
      </c>
      <c r="B38" s="13" t="s">
        <v>244</v>
      </c>
      <c r="C38" s="14" t="s">
        <v>238</v>
      </c>
      <c r="D38" s="13" t="s">
        <v>263</v>
      </c>
      <c r="E38" s="15">
        <v>5</v>
      </c>
      <c r="F38" s="15">
        <v>0</v>
      </c>
      <c r="G38" s="16">
        <f>SUM(E38:F38)/2</f>
        <v>2.5</v>
      </c>
      <c r="H38" s="15">
        <v>5</v>
      </c>
      <c r="I38" s="15">
        <v>5</v>
      </c>
      <c r="J38" s="15">
        <v>5</v>
      </c>
      <c r="K38" s="15">
        <v>5</v>
      </c>
      <c r="L38" s="15">
        <v>5</v>
      </c>
      <c r="M38" s="15">
        <v>1</v>
      </c>
      <c r="N38" s="15">
        <v>0</v>
      </c>
      <c r="O38" s="15">
        <v>2</v>
      </c>
      <c r="P38" s="15">
        <v>0</v>
      </c>
      <c r="Q38" s="16">
        <f>SUM(H38:P38)/9</f>
        <v>3.1111111111111112</v>
      </c>
      <c r="R38" s="15">
        <v>5</v>
      </c>
      <c r="S38" s="15">
        <v>0</v>
      </c>
      <c r="T38" s="15">
        <v>1</v>
      </c>
      <c r="U38" s="15">
        <v>5</v>
      </c>
      <c r="V38" s="15">
        <v>0</v>
      </c>
      <c r="W38" s="15">
        <v>0</v>
      </c>
      <c r="X38" s="15">
        <v>0</v>
      </c>
      <c r="Y38" s="15">
        <v>4</v>
      </c>
      <c r="Z38" s="15">
        <v>2</v>
      </c>
      <c r="AA38" s="15">
        <v>4</v>
      </c>
      <c r="AB38" s="16">
        <f>SUM(R38:AA38)/10</f>
        <v>2.1</v>
      </c>
      <c r="AC38" s="15">
        <v>5</v>
      </c>
      <c r="AD38" s="16">
        <f>AC38</f>
        <v>5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4</v>
      </c>
      <c r="AK38" s="15">
        <v>4</v>
      </c>
      <c r="AL38" s="15">
        <v>1</v>
      </c>
      <c r="AM38" s="15">
        <v>5</v>
      </c>
      <c r="AN38" s="15">
        <v>0</v>
      </c>
      <c r="AO38" s="16">
        <f>SUM(AE38:AN38)/10</f>
        <v>1.4</v>
      </c>
      <c r="AP38" s="15">
        <v>3</v>
      </c>
      <c r="AQ38" s="15">
        <v>3</v>
      </c>
      <c r="AR38" s="15">
        <v>0</v>
      </c>
      <c r="AS38" s="15">
        <v>1</v>
      </c>
      <c r="AT38" s="15">
        <v>0</v>
      </c>
      <c r="AU38" s="15">
        <v>2</v>
      </c>
      <c r="AV38" s="15">
        <v>0</v>
      </c>
      <c r="AW38" s="15">
        <v>3</v>
      </c>
      <c r="AX38" s="15">
        <v>2</v>
      </c>
      <c r="AY38" s="16">
        <f>SUM(AP38:AX38)/9</f>
        <v>1.5555555555555556</v>
      </c>
      <c r="AZ38" s="15">
        <v>5</v>
      </c>
      <c r="BA38" s="15">
        <v>5</v>
      </c>
      <c r="BB38" s="15">
        <v>5</v>
      </c>
      <c r="BC38" s="15">
        <v>5</v>
      </c>
      <c r="BD38" s="15">
        <v>4</v>
      </c>
      <c r="BE38" s="15">
        <v>4</v>
      </c>
      <c r="BF38" s="16">
        <f>SUM(AZ38:BE38)/6</f>
        <v>4.666666666666667</v>
      </c>
      <c r="BG38" s="15">
        <v>5</v>
      </c>
      <c r="BH38" s="16">
        <f>BG38</f>
        <v>5</v>
      </c>
      <c r="BI38" s="15">
        <v>2</v>
      </c>
      <c r="BJ38" s="16">
        <f>BI38</f>
        <v>2</v>
      </c>
      <c r="BK38" s="15">
        <v>4</v>
      </c>
      <c r="BL38" s="12">
        <v>0</v>
      </c>
      <c r="BM38" s="12">
        <v>0</v>
      </c>
      <c r="BN38" s="12">
        <v>0</v>
      </c>
      <c r="BO38" s="12">
        <v>0</v>
      </c>
      <c r="BP38" s="16">
        <f>SUM(BK38:BO38)/5</f>
        <v>0.8</v>
      </c>
      <c r="BQ38" s="12">
        <v>3</v>
      </c>
      <c r="BR38" s="12">
        <v>4</v>
      </c>
      <c r="BS38" s="12">
        <v>5</v>
      </c>
      <c r="BT38" s="12">
        <v>5</v>
      </c>
      <c r="BU38" s="12">
        <v>5</v>
      </c>
      <c r="BV38" s="16">
        <f>SUM(BQ38:BU38)/5</f>
        <v>4.4000000000000004</v>
      </c>
      <c r="BW38" s="17">
        <f>G38+Q38+AB38+AD38+AO38+AY38+BF38+BH38+BJ38+BP38+BV38</f>
        <v>32.533333333333331</v>
      </c>
    </row>
    <row r="39" spans="1:75" s="18" customFormat="1" ht="11.25" customHeight="1" x14ac:dyDescent="0.15">
      <c r="A39" s="12">
        <v>37</v>
      </c>
      <c r="B39" s="13" t="s">
        <v>168</v>
      </c>
      <c r="C39" s="13" t="s">
        <v>169</v>
      </c>
      <c r="D39" s="13" t="s">
        <v>228</v>
      </c>
      <c r="E39" s="15">
        <v>4</v>
      </c>
      <c r="F39" s="15">
        <v>5</v>
      </c>
      <c r="G39" s="16">
        <f>SUM(E39:F39)/2</f>
        <v>4.5</v>
      </c>
      <c r="H39" s="15">
        <v>5</v>
      </c>
      <c r="I39" s="15">
        <v>1</v>
      </c>
      <c r="J39" s="15">
        <v>1</v>
      </c>
      <c r="K39" s="15">
        <v>1</v>
      </c>
      <c r="L39" s="15">
        <v>1</v>
      </c>
      <c r="M39" s="15">
        <v>2</v>
      </c>
      <c r="N39" s="15">
        <v>0</v>
      </c>
      <c r="O39" s="15">
        <v>3</v>
      </c>
      <c r="P39" s="15">
        <v>0</v>
      </c>
      <c r="Q39" s="16">
        <f>SUM(H39:P39)/9</f>
        <v>1.5555555555555556</v>
      </c>
      <c r="R39" s="15">
        <v>5</v>
      </c>
      <c r="S39" s="15">
        <v>5</v>
      </c>
      <c r="T39" s="15">
        <v>5</v>
      </c>
      <c r="U39" s="15">
        <v>5</v>
      </c>
      <c r="V39" s="15">
        <v>5</v>
      </c>
      <c r="W39" s="15">
        <v>0</v>
      </c>
      <c r="X39" s="15">
        <v>0</v>
      </c>
      <c r="Y39" s="15">
        <v>3</v>
      </c>
      <c r="Z39" s="15">
        <v>2</v>
      </c>
      <c r="AA39" s="15">
        <v>5</v>
      </c>
      <c r="AB39" s="16">
        <f>SUM(R39:AA39)/10</f>
        <v>3.5</v>
      </c>
      <c r="AC39" s="15">
        <v>5</v>
      </c>
      <c r="AD39" s="16">
        <f>AC39</f>
        <v>5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5</v>
      </c>
      <c r="AK39" s="15">
        <v>5</v>
      </c>
      <c r="AL39" s="15">
        <v>3</v>
      </c>
      <c r="AM39" s="15">
        <v>5</v>
      </c>
      <c r="AN39" s="15">
        <v>1</v>
      </c>
      <c r="AO39" s="16">
        <f>SUM(AE39:AN39)/10</f>
        <v>1.9</v>
      </c>
      <c r="AP39" s="15">
        <v>4</v>
      </c>
      <c r="AQ39" s="15">
        <v>3</v>
      </c>
      <c r="AR39" s="15">
        <v>0</v>
      </c>
      <c r="AS39" s="15">
        <v>2</v>
      </c>
      <c r="AT39" s="15">
        <v>0</v>
      </c>
      <c r="AU39" s="15">
        <v>2</v>
      </c>
      <c r="AV39" s="15">
        <v>2</v>
      </c>
      <c r="AW39" s="15">
        <v>2</v>
      </c>
      <c r="AX39" s="15">
        <v>0</v>
      </c>
      <c r="AY39" s="16">
        <f>SUM(AP39:AX39)/9</f>
        <v>1.6666666666666667</v>
      </c>
      <c r="AZ39" s="15">
        <v>3</v>
      </c>
      <c r="BA39" s="15">
        <v>5</v>
      </c>
      <c r="BB39" s="15">
        <v>0</v>
      </c>
      <c r="BC39" s="15">
        <v>5</v>
      </c>
      <c r="BD39" s="15">
        <v>4</v>
      </c>
      <c r="BE39" s="15">
        <v>4</v>
      </c>
      <c r="BF39" s="16">
        <f>SUM(AZ39:BE39)/6</f>
        <v>3.5</v>
      </c>
      <c r="BG39" s="15">
        <v>4</v>
      </c>
      <c r="BH39" s="16">
        <f>BG39</f>
        <v>4</v>
      </c>
      <c r="BI39" s="15">
        <v>1</v>
      </c>
      <c r="BJ39" s="16">
        <f>BI39</f>
        <v>1</v>
      </c>
      <c r="BK39" s="15">
        <v>0</v>
      </c>
      <c r="BL39" s="12">
        <v>0</v>
      </c>
      <c r="BM39" s="12">
        <v>3</v>
      </c>
      <c r="BN39" s="12">
        <v>0</v>
      </c>
      <c r="BO39" s="12">
        <v>3</v>
      </c>
      <c r="BP39" s="16">
        <f>SUM(BK39:BO39)/5</f>
        <v>1.2</v>
      </c>
      <c r="BQ39" s="12">
        <v>3</v>
      </c>
      <c r="BR39" s="12">
        <v>5</v>
      </c>
      <c r="BS39" s="12">
        <v>5</v>
      </c>
      <c r="BT39" s="12">
        <v>5</v>
      </c>
      <c r="BU39" s="12">
        <v>5</v>
      </c>
      <c r="BV39" s="16">
        <f>SUM(BQ39:BU39)/5</f>
        <v>4.5999999999999996</v>
      </c>
      <c r="BW39" s="17">
        <f>G39+Q39+AB39+AD39+AO39+AY39+BF39+BH39+BJ39+BP39+BV39</f>
        <v>32.422222222222224</v>
      </c>
    </row>
    <row r="40" spans="1:75" s="18" customFormat="1" ht="11.25" customHeight="1" x14ac:dyDescent="0.15">
      <c r="A40" s="12">
        <v>4</v>
      </c>
      <c r="B40" s="13" t="s">
        <v>242</v>
      </c>
      <c r="C40" s="13" t="s">
        <v>240</v>
      </c>
      <c r="D40" s="14" t="s">
        <v>255</v>
      </c>
      <c r="E40" s="15">
        <v>5</v>
      </c>
      <c r="F40" s="15">
        <v>1</v>
      </c>
      <c r="G40" s="16">
        <f>SUM(E40:F40)/2</f>
        <v>3</v>
      </c>
      <c r="H40" s="15">
        <v>5</v>
      </c>
      <c r="I40" s="15">
        <v>0</v>
      </c>
      <c r="J40" s="15">
        <v>0</v>
      </c>
      <c r="K40" s="15">
        <v>3</v>
      </c>
      <c r="L40" s="15">
        <v>5</v>
      </c>
      <c r="M40" s="15">
        <v>3</v>
      </c>
      <c r="N40" s="15">
        <v>0</v>
      </c>
      <c r="O40" s="15">
        <v>3</v>
      </c>
      <c r="P40" s="15">
        <v>0</v>
      </c>
      <c r="Q40" s="16">
        <f>SUM(H40:P40)/9</f>
        <v>2.1111111111111112</v>
      </c>
      <c r="R40" s="15">
        <v>5</v>
      </c>
      <c r="S40" s="15">
        <v>5</v>
      </c>
      <c r="T40" s="15">
        <v>5</v>
      </c>
      <c r="U40" s="15">
        <v>5</v>
      </c>
      <c r="V40" s="15">
        <v>4</v>
      </c>
      <c r="W40" s="15">
        <v>0</v>
      </c>
      <c r="X40" s="15">
        <v>5</v>
      </c>
      <c r="Y40" s="15">
        <v>5</v>
      </c>
      <c r="Z40" s="15">
        <v>2</v>
      </c>
      <c r="AA40" s="15">
        <v>5</v>
      </c>
      <c r="AB40" s="16">
        <f>SUM(R40:AA40)/10</f>
        <v>4.0999999999999996</v>
      </c>
      <c r="AC40" s="15">
        <v>3</v>
      </c>
      <c r="AD40" s="16">
        <f>AC40</f>
        <v>3</v>
      </c>
      <c r="AE40" s="15">
        <v>4</v>
      </c>
      <c r="AF40" s="15">
        <v>2</v>
      </c>
      <c r="AG40" s="15">
        <v>0</v>
      </c>
      <c r="AH40" s="15">
        <v>0</v>
      </c>
      <c r="AI40" s="15">
        <v>0</v>
      </c>
      <c r="AJ40" s="15">
        <v>4</v>
      </c>
      <c r="AK40" s="15">
        <v>4</v>
      </c>
      <c r="AL40" s="15">
        <v>3</v>
      </c>
      <c r="AM40" s="15">
        <v>5</v>
      </c>
      <c r="AN40" s="15">
        <v>2</v>
      </c>
      <c r="AO40" s="16">
        <f>SUM(AE40:AN40)/10</f>
        <v>2.4</v>
      </c>
      <c r="AP40" s="15">
        <v>5</v>
      </c>
      <c r="AQ40" s="15">
        <v>5</v>
      </c>
      <c r="AR40" s="15">
        <v>1</v>
      </c>
      <c r="AS40" s="15">
        <v>4</v>
      </c>
      <c r="AT40" s="15">
        <v>3</v>
      </c>
      <c r="AU40" s="15">
        <v>0</v>
      </c>
      <c r="AV40" s="15">
        <v>1</v>
      </c>
      <c r="AW40" s="15">
        <v>3</v>
      </c>
      <c r="AX40" s="15">
        <v>1</v>
      </c>
      <c r="AY40" s="16">
        <f>SUM(AP40:AX40)/9</f>
        <v>2.5555555555555554</v>
      </c>
      <c r="AZ40" s="15">
        <v>5</v>
      </c>
      <c r="BA40" s="15">
        <v>5</v>
      </c>
      <c r="BB40" s="15">
        <v>0</v>
      </c>
      <c r="BC40" s="15">
        <v>5</v>
      </c>
      <c r="BD40" s="15">
        <v>5</v>
      </c>
      <c r="BE40" s="15">
        <v>5</v>
      </c>
      <c r="BF40" s="16">
        <f>SUM(AZ40:BE40)/6</f>
        <v>4.166666666666667</v>
      </c>
      <c r="BG40" s="12">
        <v>4</v>
      </c>
      <c r="BH40" s="16">
        <f>BG40</f>
        <v>4</v>
      </c>
      <c r="BI40" s="12">
        <v>1</v>
      </c>
      <c r="BJ40" s="16">
        <f>BI40</f>
        <v>1</v>
      </c>
      <c r="BK40" s="15">
        <v>1</v>
      </c>
      <c r="BL40" s="12">
        <v>0</v>
      </c>
      <c r="BM40" s="12">
        <v>3</v>
      </c>
      <c r="BN40" s="12">
        <v>0</v>
      </c>
      <c r="BO40" s="12">
        <v>4</v>
      </c>
      <c r="BP40" s="16">
        <f>SUM(BK40:BO40)/5</f>
        <v>1.6</v>
      </c>
      <c r="BQ40" s="12">
        <v>3</v>
      </c>
      <c r="BR40" s="12">
        <v>2</v>
      </c>
      <c r="BS40" s="12">
        <v>5</v>
      </c>
      <c r="BT40" s="12">
        <v>5</v>
      </c>
      <c r="BU40" s="12">
        <v>5</v>
      </c>
      <c r="BV40" s="16">
        <f>SUM(BQ40:BU40)/5</f>
        <v>4</v>
      </c>
      <c r="BW40" s="17">
        <f>G40+Q40+AB40+AD40+AO40+AY40+BF40+BH40+BJ40+BP40+BV40</f>
        <v>31.933333333333334</v>
      </c>
    </row>
    <row r="41" spans="1:75" s="18" customFormat="1" ht="11.25" customHeight="1" x14ac:dyDescent="0.15">
      <c r="A41" s="12">
        <v>14</v>
      </c>
      <c r="B41" s="13" t="s">
        <v>57</v>
      </c>
      <c r="C41" s="13" t="s">
        <v>64</v>
      </c>
      <c r="D41" s="14" t="s">
        <v>188</v>
      </c>
      <c r="E41" s="15">
        <v>5</v>
      </c>
      <c r="F41" s="15">
        <v>5</v>
      </c>
      <c r="G41" s="16">
        <f>SUM(E41:F41)/2</f>
        <v>5</v>
      </c>
      <c r="H41" s="15">
        <v>4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3</v>
      </c>
      <c r="P41" s="15">
        <v>0</v>
      </c>
      <c r="Q41" s="16">
        <f>SUM(H41:P41)/9</f>
        <v>0.77777777777777779</v>
      </c>
      <c r="R41" s="15">
        <v>5</v>
      </c>
      <c r="S41" s="15">
        <v>5</v>
      </c>
      <c r="T41" s="15">
        <v>5</v>
      </c>
      <c r="U41" s="15">
        <v>5</v>
      </c>
      <c r="V41" s="15">
        <v>3</v>
      </c>
      <c r="W41" s="15">
        <v>5</v>
      </c>
      <c r="X41" s="15">
        <v>5</v>
      </c>
      <c r="Y41" s="15">
        <v>3</v>
      </c>
      <c r="Z41" s="15">
        <v>3</v>
      </c>
      <c r="AA41" s="15">
        <v>5</v>
      </c>
      <c r="AB41" s="16">
        <f>SUM(R41:AA41)/10</f>
        <v>4.4000000000000004</v>
      </c>
      <c r="AC41" s="15">
        <v>5</v>
      </c>
      <c r="AD41" s="16">
        <f>AC41</f>
        <v>5</v>
      </c>
      <c r="AE41" s="15">
        <v>0</v>
      </c>
      <c r="AF41" s="15">
        <v>1</v>
      </c>
      <c r="AG41" s="15">
        <v>5</v>
      </c>
      <c r="AH41" s="15">
        <v>0</v>
      </c>
      <c r="AI41" s="15">
        <v>0</v>
      </c>
      <c r="AJ41" s="15">
        <v>5</v>
      </c>
      <c r="AK41" s="15">
        <v>5</v>
      </c>
      <c r="AL41" s="15">
        <v>3</v>
      </c>
      <c r="AM41" s="15">
        <v>0</v>
      </c>
      <c r="AN41" s="15">
        <v>5</v>
      </c>
      <c r="AO41" s="16">
        <f>SUM(AE41:AN41)/10</f>
        <v>2.4</v>
      </c>
      <c r="AP41" s="15">
        <v>5</v>
      </c>
      <c r="AQ41" s="15">
        <v>5</v>
      </c>
      <c r="AR41" s="15">
        <v>5</v>
      </c>
      <c r="AS41" s="15">
        <v>0</v>
      </c>
      <c r="AT41" s="15">
        <v>5</v>
      </c>
      <c r="AU41" s="15">
        <v>2</v>
      </c>
      <c r="AV41" s="15">
        <v>3</v>
      </c>
      <c r="AW41" s="15">
        <v>4</v>
      </c>
      <c r="AX41" s="15">
        <v>0</v>
      </c>
      <c r="AY41" s="16">
        <f>SUM(AP41:AX41)/9</f>
        <v>3.2222222222222223</v>
      </c>
      <c r="AZ41" s="15">
        <v>0</v>
      </c>
      <c r="BA41" s="15">
        <v>5</v>
      </c>
      <c r="BB41" s="15">
        <v>0</v>
      </c>
      <c r="BC41" s="15">
        <v>0</v>
      </c>
      <c r="BD41" s="15">
        <v>3</v>
      </c>
      <c r="BE41" s="15">
        <v>3</v>
      </c>
      <c r="BF41" s="16">
        <f>SUM(AZ41:BE41)/6</f>
        <v>1.8333333333333333</v>
      </c>
      <c r="BG41" s="15">
        <v>4</v>
      </c>
      <c r="BH41" s="16">
        <f>BG41</f>
        <v>4</v>
      </c>
      <c r="BI41" s="15">
        <v>0</v>
      </c>
      <c r="BJ41" s="16">
        <f>BI41</f>
        <v>0</v>
      </c>
      <c r="BK41" s="15">
        <v>0</v>
      </c>
      <c r="BL41" s="12">
        <v>0</v>
      </c>
      <c r="BM41" s="12">
        <v>3</v>
      </c>
      <c r="BN41" s="12">
        <v>0</v>
      </c>
      <c r="BO41" s="12">
        <v>0</v>
      </c>
      <c r="BP41" s="16">
        <f>SUM(BK41:BO41)/5</f>
        <v>0.6</v>
      </c>
      <c r="BQ41" s="12">
        <v>1</v>
      </c>
      <c r="BR41" s="12">
        <v>3</v>
      </c>
      <c r="BS41" s="12">
        <v>5</v>
      </c>
      <c r="BT41" s="12">
        <v>0</v>
      </c>
      <c r="BU41" s="12">
        <v>0</v>
      </c>
      <c r="BV41" s="16">
        <f>SUM(BQ41:BU41)/5</f>
        <v>1.8</v>
      </c>
      <c r="BW41" s="17">
        <f>G41+Q41+AB41+AD41+AO41+AY41+BF41+BH41+BJ41+BP41+BV41</f>
        <v>29.033333333333331</v>
      </c>
    </row>
    <row r="42" spans="1:75" s="18" customFormat="1" ht="11.25" customHeight="1" x14ac:dyDescent="0.15">
      <c r="A42" s="12">
        <v>5</v>
      </c>
      <c r="B42" s="13" t="s">
        <v>117</v>
      </c>
      <c r="C42" s="13" t="s">
        <v>215</v>
      </c>
      <c r="D42" s="14" t="s">
        <v>227</v>
      </c>
      <c r="E42" s="15">
        <v>5</v>
      </c>
      <c r="F42" s="15">
        <v>4</v>
      </c>
      <c r="G42" s="16">
        <f>SUM(E42:F42)/2</f>
        <v>4.5</v>
      </c>
      <c r="H42" s="15">
        <v>3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6">
        <f>SUM(H42:P42)/9</f>
        <v>0.33333333333333331</v>
      </c>
      <c r="R42" s="15">
        <v>3</v>
      </c>
      <c r="S42" s="15">
        <v>0</v>
      </c>
      <c r="T42" s="15">
        <v>3</v>
      </c>
      <c r="U42" s="15">
        <v>5</v>
      </c>
      <c r="V42" s="15">
        <v>0</v>
      </c>
      <c r="W42" s="15">
        <v>0</v>
      </c>
      <c r="X42" s="15">
        <v>0</v>
      </c>
      <c r="Y42" s="15">
        <v>2</v>
      </c>
      <c r="Z42" s="15">
        <v>2</v>
      </c>
      <c r="AA42" s="15">
        <v>5</v>
      </c>
      <c r="AB42" s="16">
        <f>SUM(R42:AA42)/10</f>
        <v>2</v>
      </c>
      <c r="AC42" s="15">
        <v>5</v>
      </c>
      <c r="AD42" s="16">
        <f>AC42</f>
        <v>5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3</v>
      </c>
      <c r="AK42" s="15">
        <v>2</v>
      </c>
      <c r="AL42" s="15">
        <v>2</v>
      </c>
      <c r="AM42" s="15">
        <v>2</v>
      </c>
      <c r="AN42" s="15">
        <v>1</v>
      </c>
      <c r="AO42" s="16">
        <f>SUM(AE42:AN42)/10</f>
        <v>1</v>
      </c>
      <c r="AP42" s="15">
        <v>3</v>
      </c>
      <c r="AQ42" s="15">
        <v>3</v>
      </c>
      <c r="AR42" s="15">
        <v>0</v>
      </c>
      <c r="AS42" s="15">
        <v>0</v>
      </c>
      <c r="AT42" s="15">
        <v>0</v>
      </c>
      <c r="AU42" s="15">
        <v>1</v>
      </c>
      <c r="AV42" s="15">
        <v>1</v>
      </c>
      <c r="AW42" s="15">
        <v>1</v>
      </c>
      <c r="AX42" s="15">
        <v>0</v>
      </c>
      <c r="AY42" s="16">
        <f>SUM(AP42:AX42)/9</f>
        <v>1</v>
      </c>
      <c r="AZ42" s="15">
        <v>0</v>
      </c>
      <c r="BA42" s="15">
        <v>3</v>
      </c>
      <c r="BB42" s="15">
        <v>5</v>
      </c>
      <c r="BC42" s="15">
        <v>5</v>
      </c>
      <c r="BD42" s="15">
        <v>3</v>
      </c>
      <c r="BE42" s="15">
        <v>4</v>
      </c>
      <c r="BF42" s="16">
        <f>SUM(AZ42:BE42)/6</f>
        <v>3.3333333333333335</v>
      </c>
      <c r="BG42" s="12">
        <v>4</v>
      </c>
      <c r="BH42" s="16">
        <f>BG42</f>
        <v>4</v>
      </c>
      <c r="BI42" s="12">
        <v>0</v>
      </c>
      <c r="BJ42" s="16">
        <f>BI42</f>
        <v>0</v>
      </c>
      <c r="BK42" s="15">
        <v>3</v>
      </c>
      <c r="BL42" s="12">
        <v>0</v>
      </c>
      <c r="BM42" s="12">
        <v>0</v>
      </c>
      <c r="BN42" s="19">
        <v>0</v>
      </c>
      <c r="BO42" s="19">
        <v>0</v>
      </c>
      <c r="BP42" s="16">
        <f>SUM(BK42:BO42)/5</f>
        <v>0.6</v>
      </c>
      <c r="BQ42" s="12">
        <v>4</v>
      </c>
      <c r="BR42" s="12">
        <v>3</v>
      </c>
      <c r="BS42" s="19">
        <v>5</v>
      </c>
      <c r="BT42" s="12">
        <v>5</v>
      </c>
      <c r="BU42" s="12">
        <v>5</v>
      </c>
      <c r="BV42" s="16">
        <f>SUM(BQ42:BU42)/5</f>
        <v>4.4000000000000004</v>
      </c>
      <c r="BW42" s="17">
        <f>G42+Q42+AB42+AD42+AO42+AY42+BF42+BH42+BJ42+BP42+BV42</f>
        <v>26.166666666666664</v>
      </c>
    </row>
    <row r="43" spans="1:75" s="26" customFormat="1" ht="11.25" customHeight="1" x14ac:dyDescent="0.15">
      <c r="A43" s="21">
        <v>31</v>
      </c>
      <c r="B43" s="22" t="s">
        <v>223</v>
      </c>
      <c r="C43" s="22" t="s">
        <v>156</v>
      </c>
      <c r="D43" s="28" t="s">
        <v>204</v>
      </c>
      <c r="E43" s="23">
        <v>5</v>
      </c>
      <c r="F43" s="24">
        <v>5</v>
      </c>
      <c r="G43" s="16">
        <f>SUM(E43:F43)/2</f>
        <v>5</v>
      </c>
      <c r="H43" s="24">
        <v>5</v>
      </c>
      <c r="I43" s="24">
        <v>5</v>
      </c>
      <c r="J43" s="24">
        <v>5</v>
      </c>
      <c r="K43" s="24">
        <v>5</v>
      </c>
      <c r="L43" s="24">
        <v>5</v>
      </c>
      <c r="M43" s="24">
        <v>5</v>
      </c>
      <c r="N43" s="24">
        <v>5</v>
      </c>
      <c r="O43" s="24">
        <v>5</v>
      </c>
      <c r="P43" s="24">
        <v>2</v>
      </c>
      <c r="Q43" s="16">
        <f>SUM(H43:P43)/9</f>
        <v>4.666666666666667</v>
      </c>
      <c r="R43" s="24">
        <v>5</v>
      </c>
      <c r="S43" s="24">
        <v>5</v>
      </c>
      <c r="T43" s="24">
        <v>5</v>
      </c>
      <c r="U43" s="24">
        <v>5</v>
      </c>
      <c r="V43" s="24">
        <v>5</v>
      </c>
      <c r="W43" s="24">
        <v>5</v>
      </c>
      <c r="X43" s="24">
        <v>5</v>
      </c>
      <c r="Y43" s="24">
        <v>5</v>
      </c>
      <c r="Z43" s="24">
        <v>4</v>
      </c>
      <c r="AA43" s="24">
        <v>5</v>
      </c>
      <c r="AB43" s="16">
        <f>SUM(R43:AA43)/10</f>
        <v>4.9000000000000004</v>
      </c>
      <c r="AC43" s="24">
        <v>5</v>
      </c>
      <c r="AD43" s="16">
        <f>AC43</f>
        <v>5</v>
      </c>
      <c r="AE43" s="24">
        <v>4</v>
      </c>
      <c r="AF43" s="24">
        <v>3</v>
      </c>
      <c r="AG43" s="24">
        <v>5</v>
      </c>
      <c r="AH43" s="24">
        <v>4</v>
      </c>
      <c r="AI43" s="24">
        <v>5</v>
      </c>
      <c r="AJ43" s="24">
        <v>5</v>
      </c>
      <c r="AK43" s="24">
        <v>5</v>
      </c>
      <c r="AL43" s="24">
        <v>5</v>
      </c>
      <c r="AM43" s="24">
        <v>5</v>
      </c>
      <c r="AN43" s="24">
        <v>5</v>
      </c>
      <c r="AO43" s="16">
        <f>SUM(AE43:AN43)/10</f>
        <v>4.5999999999999996</v>
      </c>
      <c r="AP43" s="24">
        <v>5</v>
      </c>
      <c r="AQ43" s="24">
        <v>5</v>
      </c>
      <c r="AR43" s="24">
        <v>5</v>
      </c>
      <c r="AS43" s="24">
        <v>5</v>
      </c>
      <c r="AT43" s="24">
        <v>5</v>
      </c>
      <c r="AU43" s="24">
        <v>4</v>
      </c>
      <c r="AV43" s="24">
        <v>4</v>
      </c>
      <c r="AW43" s="24">
        <v>4</v>
      </c>
      <c r="AX43" s="24">
        <v>2</v>
      </c>
      <c r="AY43" s="16">
        <f>SUM(AP43:AX43)/9</f>
        <v>4.333333333333333</v>
      </c>
      <c r="AZ43" s="24">
        <v>5</v>
      </c>
      <c r="BA43" s="24">
        <v>5</v>
      </c>
      <c r="BB43" s="24">
        <v>5</v>
      </c>
      <c r="BC43" s="24">
        <v>5</v>
      </c>
      <c r="BD43" s="24">
        <v>4</v>
      </c>
      <c r="BE43" s="24">
        <v>4</v>
      </c>
      <c r="BF43" s="16">
        <f>SUM(AZ43:BE43)/6</f>
        <v>4.666666666666667</v>
      </c>
      <c r="BG43" s="24">
        <v>5</v>
      </c>
      <c r="BH43" s="16">
        <f>BG43</f>
        <v>5</v>
      </c>
      <c r="BI43" s="24">
        <v>4</v>
      </c>
      <c r="BJ43" s="16">
        <f>BI43</f>
        <v>4</v>
      </c>
      <c r="BK43" s="24">
        <v>3</v>
      </c>
      <c r="BL43" s="24">
        <v>5</v>
      </c>
      <c r="BM43" s="24">
        <v>4</v>
      </c>
      <c r="BN43" s="24">
        <v>1</v>
      </c>
      <c r="BO43" s="24">
        <v>4</v>
      </c>
      <c r="BP43" s="16">
        <f>SUM(BK43:BO43)/5</f>
        <v>3.4</v>
      </c>
      <c r="BQ43" s="24">
        <v>4</v>
      </c>
      <c r="BR43" s="24">
        <v>4</v>
      </c>
      <c r="BS43" s="24">
        <v>5</v>
      </c>
      <c r="BT43" s="25">
        <v>5</v>
      </c>
      <c r="BU43" s="25">
        <v>5</v>
      </c>
      <c r="BV43" s="16">
        <f>SUM(BQ43:BU43)/5</f>
        <v>4.5999999999999996</v>
      </c>
      <c r="BW43" s="17">
        <f>G43+Q43+AB43+AD43+AO43+AY43+BF43+BH43+BJ43+BP43+BV43</f>
        <v>50.166666666666671</v>
      </c>
    </row>
    <row r="44" spans="1:75" s="26" customFormat="1" ht="11.25" customHeight="1" x14ac:dyDescent="0.15">
      <c r="A44" s="21">
        <v>13</v>
      </c>
      <c r="B44" s="22" t="s">
        <v>229</v>
      </c>
      <c r="C44" s="22" t="s">
        <v>224</v>
      </c>
      <c r="D44" s="22" t="s">
        <v>225</v>
      </c>
      <c r="E44" s="23">
        <v>5</v>
      </c>
      <c r="F44" s="24">
        <v>5</v>
      </c>
      <c r="G44" s="16">
        <f>SUM(E44:F44)/2</f>
        <v>5</v>
      </c>
      <c r="H44" s="24">
        <v>5</v>
      </c>
      <c r="I44" s="24">
        <v>5</v>
      </c>
      <c r="J44" s="24">
        <v>5</v>
      </c>
      <c r="K44" s="24">
        <v>5</v>
      </c>
      <c r="L44" s="24">
        <v>5</v>
      </c>
      <c r="M44" s="24">
        <v>5</v>
      </c>
      <c r="N44" s="24">
        <v>5</v>
      </c>
      <c r="O44" s="24">
        <v>5</v>
      </c>
      <c r="P44" s="24">
        <v>4</v>
      </c>
      <c r="Q44" s="16">
        <f>SUM(H44:P44)/9</f>
        <v>4.8888888888888893</v>
      </c>
      <c r="R44" s="24">
        <v>5</v>
      </c>
      <c r="S44" s="24">
        <v>5</v>
      </c>
      <c r="T44" s="24">
        <v>5</v>
      </c>
      <c r="U44" s="24">
        <v>5</v>
      </c>
      <c r="V44" s="24">
        <v>5</v>
      </c>
      <c r="W44" s="24">
        <v>5</v>
      </c>
      <c r="X44" s="24">
        <v>5</v>
      </c>
      <c r="Y44" s="24">
        <v>5</v>
      </c>
      <c r="Z44" s="24">
        <v>4</v>
      </c>
      <c r="AA44" s="24">
        <v>5</v>
      </c>
      <c r="AB44" s="16">
        <f>SUM(R44:AA44)/10</f>
        <v>4.9000000000000004</v>
      </c>
      <c r="AC44" s="24">
        <v>5</v>
      </c>
      <c r="AD44" s="16">
        <f>AC44</f>
        <v>5</v>
      </c>
      <c r="AE44" s="24">
        <v>3</v>
      </c>
      <c r="AF44" s="24">
        <v>2</v>
      </c>
      <c r="AG44" s="24">
        <v>5</v>
      </c>
      <c r="AH44" s="24">
        <v>4</v>
      </c>
      <c r="AI44" s="24">
        <v>5</v>
      </c>
      <c r="AJ44" s="24">
        <v>5</v>
      </c>
      <c r="AK44" s="24">
        <v>5</v>
      </c>
      <c r="AL44" s="24">
        <v>5</v>
      </c>
      <c r="AM44" s="24">
        <v>5</v>
      </c>
      <c r="AN44" s="24">
        <v>5</v>
      </c>
      <c r="AO44" s="16">
        <f>SUM(AE44:AN44)/10</f>
        <v>4.4000000000000004</v>
      </c>
      <c r="AP44" s="24">
        <v>5</v>
      </c>
      <c r="AQ44" s="24">
        <v>5</v>
      </c>
      <c r="AR44" s="24">
        <v>5</v>
      </c>
      <c r="AS44" s="24">
        <v>5</v>
      </c>
      <c r="AT44" s="24">
        <v>5</v>
      </c>
      <c r="AU44" s="24">
        <v>5</v>
      </c>
      <c r="AV44" s="24">
        <v>4</v>
      </c>
      <c r="AW44" s="24">
        <v>5</v>
      </c>
      <c r="AX44" s="24">
        <v>0</v>
      </c>
      <c r="AY44" s="16">
        <f>SUM(AP44:AX44)/9</f>
        <v>4.333333333333333</v>
      </c>
      <c r="AZ44" s="24">
        <v>5</v>
      </c>
      <c r="BA44" s="24">
        <v>5</v>
      </c>
      <c r="BB44" s="24">
        <v>5</v>
      </c>
      <c r="BC44" s="24">
        <v>5</v>
      </c>
      <c r="BD44" s="24">
        <v>4</v>
      </c>
      <c r="BE44" s="24">
        <v>5</v>
      </c>
      <c r="BF44" s="16">
        <f>SUM(AZ44:BE44)/6</f>
        <v>4.833333333333333</v>
      </c>
      <c r="BG44" s="24">
        <v>5</v>
      </c>
      <c r="BH44" s="16">
        <f>BG44</f>
        <v>5</v>
      </c>
      <c r="BI44" s="24">
        <v>3</v>
      </c>
      <c r="BJ44" s="16">
        <f>BI44</f>
        <v>3</v>
      </c>
      <c r="BK44" s="24">
        <v>5</v>
      </c>
      <c r="BL44" s="24">
        <v>5</v>
      </c>
      <c r="BM44" s="24">
        <v>5</v>
      </c>
      <c r="BN44" s="24">
        <v>5</v>
      </c>
      <c r="BO44" s="24">
        <v>1</v>
      </c>
      <c r="BP44" s="16">
        <f>SUM(BK44:BO44)/5</f>
        <v>4.2</v>
      </c>
      <c r="BQ44" s="24">
        <v>4</v>
      </c>
      <c r="BR44" s="24">
        <v>4</v>
      </c>
      <c r="BS44" s="24">
        <v>5</v>
      </c>
      <c r="BT44" s="25">
        <v>5</v>
      </c>
      <c r="BU44" s="25">
        <v>5</v>
      </c>
      <c r="BV44" s="16">
        <f>SUM(BQ44:BU44)/5</f>
        <v>4.5999999999999996</v>
      </c>
      <c r="BW44" s="17">
        <f>G44+Q44+AB44+AD44+AO44+AY44+BF44+BH44+BJ44+BP44+BV44</f>
        <v>50.155555555555559</v>
      </c>
    </row>
    <row r="45" spans="1:75" s="26" customFormat="1" ht="11.25" customHeight="1" x14ac:dyDescent="0.15">
      <c r="A45" s="21">
        <v>20</v>
      </c>
      <c r="B45" s="22" t="s">
        <v>33</v>
      </c>
      <c r="C45" s="22" t="s">
        <v>34</v>
      </c>
      <c r="D45" s="22" t="s">
        <v>75</v>
      </c>
      <c r="E45" s="23">
        <v>5</v>
      </c>
      <c r="F45" s="24">
        <v>5</v>
      </c>
      <c r="G45" s="16">
        <f>SUM(E45:F45)/2</f>
        <v>5</v>
      </c>
      <c r="H45" s="24">
        <v>5</v>
      </c>
      <c r="I45" s="24">
        <v>5</v>
      </c>
      <c r="J45" s="24">
        <v>5</v>
      </c>
      <c r="K45" s="24">
        <v>5</v>
      </c>
      <c r="L45" s="24">
        <v>5</v>
      </c>
      <c r="M45" s="24">
        <v>5</v>
      </c>
      <c r="N45" s="24">
        <v>5</v>
      </c>
      <c r="O45" s="24">
        <v>4</v>
      </c>
      <c r="P45" s="24">
        <v>1</v>
      </c>
      <c r="Q45" s="16">
        <f>SUM(H45:P45)/9</f>
        <v>4.4444444444444446</v>
      </c>
      <c r="R45" s="24">
        <v>5</v>
      </c>
      <c r="S45" s="24">
        <v>5</v>
      </c>
      <c r="T45" s="24">
        <v>5</v>
      </c>
      <c r="U45" s="24">
        <v>5</v>
      </c>
      <c r="V45" s="24">
        <v>5</v>
      </c>
      <c r="W45" s="24">
        <v>5</v>
      </c>
      <c r="X45" s="24">
        <v>5</v>
      </c>
      <c r="Y45" s="24">
        <v>5</v>
      </c>
      <c r="Z45" s="24">
        <v>3</v>
      </c>
      <c r="AA45" s="24">
        <v>5</v>
      </c>
      <c r="AB45" s="16">
        <f>SUM(R45:AA45)/10</f>
        <v>4.8</v>
      </c>
      <c r="AC45" s="24">
        <v>5</v>
      </c>
      <c r="AD45" s="16">
        <f>AC45</f>
        <v>5</v>
      </c>
      <c r="AE45" s="24">
        <v>4</v>
      </c>
      <c r="AF45" s="24">
        <v>1</v>
      </c>
      <c r="AG45" s="24">
        <v>5</v>
      </c>
      <c r="AH45" s="24">
        <v>0</v>
      </c>
      <c r="AI45" s="24">
        <v>5</v>
      </c>
      <c r="AJ45" s="24">
        <v>5</v>
      </c>
      <c r="AK45" s="24">
        <v>5</v>
      </c>
      <c r="AL45" s="24">
        <v>4</v>
      </c>
      <c r="AM45" s="24">
        <v>5</v>
      </c>
      <c r="AN45" s="24">
        <v>1</v>
      </c>
      <c r="AO45" s="16">
        <f>SUM(AE45:AN45)/10</f>
        <v>3.5</v>
      </c>
      <c r="AP45" s="24">
        <v>5</v>
      </c>
      <c r="AQ45" s="24">
        <v>5</v>
      </c>
      <c r="AR45" s="24">
        <v>5</v>
      </c>
      <c r="AS45" s="24">
        <v>5</v>
      </c>
      <c r="AT45" s="24">
        <v>5</v>
      </c>
      <c r="AU45" s="24">
        <v>3</v>
      </c>
      <c r="AV45" s="24">
        <v>4</v>
      </c>
      <c r="AW45" s="24">
        <v>4</v>
      </c>
      <c r="AX45" s="24">
        <v>4</v>
      </c>
      <c r="AY45" s="16">
        <f>SUM(AP45:AX45)/9</f>
        <v>4.4444444444444446</v>
      </c>
      <c r="AZ45" s="24">
        <v>5</v>
      </c>
      <c r="BA45" s="24">
        <v>5</v>
      </c>
      <c r="BB45" s="24">
        <v>5</v>
      </c>
      <c r="BC45" s="24">
        <v>5</v>
      </c>
      <c r="BD45" s="24">
        <v>4</v>
      </c>
      <c r="BE45" s="24">
        <v>5</v>
      </c>
      <c r="BF45" s="16">
        <f>SUM(AZ45:BE45)/6</f>
        <v>4.833333333333333</v>
      </c>
      <c r="BG45" s="24">
        <v>5</v>
      </c>
      <c r="BH45" s="16">
        <f>BG45</f>
        <v>5</v>
      </c>
      <c r="BI45" s="24">
        <v>4</v>
      </c>
      <c r="BJ45" s="16">
        <f>BI45</f>
        <v>4</v>
      </c>
      <c r="BK45" s="24">
        <v>5</v>
      </c>
      <c r="BL45" s="24">
        <v>5</v>
      </c>
      <c r="BM45" s="24">
        <v>4</v>
      </c>
      <c r="BN45" s="24">
        <v>5</v>
      </c>
      <c r="BO45" s="24">
        <v>2</v>
      </c>
      <c r="BP45" s="16">
        <f>SUM(BK45:BO45)/5</f>
        <v>4.2</v>
      </c>
      <c r="BQ45" s="24">
        <v>3</v>
      </c>
      <c r="BR45" s="24">
        <v>4</v>
      </c>
      <c r="BS45" s="24">
        <v>5</v>
      </c>
      <c r="BT45" s="25">
        <v>5</v>
      </c>
      <c r="BU45" s="25">
        <v>5</v>
      </c>
      <c r="BV45" s="16">
        <f>SUM(BQ45:BU45)/5</f>
        <v>4.4000000000000004</v>
      </c>
      <c r="BW45" s="17">
        <f>G45+Q45+AB45+AD45+AO45+AY45+BF45+BH45+BJ45+BP45+BV45</f>
        <v>49.622222222222227</v>
      </c>
    </row>
    <row r="46" spans="1:75" s="26" customFormat="1" ht="11.25" customHeight="1" x14ac:dyDescent="0.15">
      <c r="A46" s="21">
        <v>33</v>
      </c>
      <c r="B46" s="22" t="s">
        <v>6</v>
      </c>
      <c r="C46" s="22" t="s">
        <v>7</v>
      </c>
      <c r="D46" s="22" t="s">
        <v>206</v>
      </c>
      <c r="E46" s="23">
        <v>5</v>
      </c>
      <c r="F46" s="24">
        <v>5</v>
      </c>
      <c r="G46" s="16">
        <f>SUM(E46:F46)/2</f>
        <v>5</v>
      </c>
      <c r="H46" s="24">
        <v>3</v>
      </c>
      <c r="I46" s="24">
        <v>5</v>
      </c>
      <c r="J46" s="24">
        <v>5</v>
      </c>
      <c r="K46" s="24">
        <v>4</v>
      </c>
      <c r="L46" s="24">
        <v>5</v>
      </c>
      <c r="M46" s="24">
        <v>5</v>
      </c>
      <c r="N46" s="24">
        <v>5</v>
      </c>
      <c r="O46" s="24">
        <v>5</v>
      </c>
      <c r="P46" s="24">
        <v>5</v>
      </c>
      <c r="Q46" s="16">
        <f>SUM(H46:P46)/9</f>
        <v>4.666666666666667</v>
      </c>
      <c r="R46" s="24">
        <v>5</v>
      </c>
      <c r="S46" s="24">
        <v>5</v>
      </c>
      <c r="T46" s="24">
        <v>5</v>
      </c>
      <c r="U46" s="24">
        <v>5</v>
      </c>
      <c r="V46" s="24">
        <v>5</v>
      </c>
      <c r="W46" s="24">
        <v>5</v>
      </c>
      <c r="X46" s="24">
        <v>5</v>
      </c>
      <c r="Y46" s="24">
        <v>5</v>
      </c>
      <c r="Z46" s="24">
        <v>4</v>
      </c>
      <c r="AA46" s="24">
        <v>5</v>
      </c>
      <c r="AB46" s="16">
        <f>SUM(R46:AA46)/10</f>
        <v>4.9000000000000004</v>
      </c>
      <c r="AC46" s="24">
        <v>5</v>
      </c>
      <c r="AD46" s="16">
        <f>AC46</f>
        <v>5</v>
      </c>
      <c r="AE46" s="24">
        <v>4</v>
      </c>
      <c r="AF46" s="24">
        <v>4</v>
      </c>
      <c r="AG46" s="24">
        <v>5</v>
      </c>
      <c r="AH46" s="24">
        <v>5</v>
      </c>
      <c r="AI46" s="24">
        <v>5</v>
      </c>
      <c r="AJ46" s="24">
        <v>5</v>
      </c>
      <c r="AK46" s="24">
        <v>5</v>
      </c>
      <c r="AL46" s="24">
        <v>4</v>
      </c>
      <c r="AM46" s="24">
        <v>5</v>
      </c>
      <c r="AN46" s="24">
        <v>5</v>
      </c>
      <c r="AO46" s="16">
        <f>SUM(AE46:AN46)/10</f>
        <v>4.7</v>
      </c>
      <c r="AP46" s="24">
        <v>5</v>
      </c>
      <c r="AQ46" s="24">
        <v>5</v>
      </c>
      <c r="AR46" s="24">
        <v>5</v>
      </c>
      <c r="AS46" s="24">
        <v>4</v>
      </c>
      <c r="AT46" s="24">
        <v>4</v>
      </c>
      <c r="AU46" s="24">
        <v>5</v>
      </c>
      <c r="AV46" s="24">
        <v>5</v>
      </c>
      <c r="AW46" s="24">
        <v>5</v>
      </c>
      <c r="AX46" s="24">
        <v>3</v>
      </c>
      <c r="AY46" s="16">
        <f>SUM(AP46:AX46)/9</f>
        <v>4.5555555555555554</v>
      </c>
      <c r="AZ46" s="24">
        <v>5</v>
      </c>
      <c r="BA46" s="24">
        <v>5</v>
      </c>
      <c r="BB46" s="24">
        <v>5</v>
      </c>
      <c r="BC46" s="24">
        <v>5</v>
      </c>
      <c r="BD46" s="24">
        <v>5</v>
      </c>
      <c r="BE46" s="24">
        <v>5</v>
      </c>
      <c r="BF46" s="16">
        <f>SUM(AZ46:BE46)/6</f>
        <v>5</v>
      </c>
      <c r="BG46" s="24">
        <v>5</v>
      </c>
      <c r="BH46" s="16">
        <f>BG46</f>
        <v>5</v>
      </c>
      <c r="BI46" s="24">
        <v>2</v>
      </c>
      <c r="BJ46" s="16">
        <f>BI46</f>
        <v>2</v>
      </c>
      <c r="BK46" s="24">
        <v>4</v>
      </c>
      <c r="BL46" s="24">
        <v>3</v>
      </c>
      <c r="BM46" s="24">
        <v>4</v>
      </c>
      <c r="BN46" s="24">
        <v>5</v>
      </c>
      <c r="BO46" s="24">
        <v>4</v>
      </c>
      <c r="BP46" s="16">
        <f>SUM(BK46:BO46)/5</f>
        <v>4</v>
      </c>
      <c r="BQ46" s="24">
        <v>3</v>
      </c>
      <c r="BR46" s="24">
        <v>4</v>
      </c>
      <c r="BS46" s="24">
        <v>5</v>
      </c>
      <c r="BT46" s="25">
        <v>5</v>
      </c>
      <c r="BU46" s="25">
        <v>5</v>
      </c>
      <c r="BV46" s="16">
        <f>SUM(BQ46:BU46)/5</f>
        <v>4.4000000000000004</v>
      </c>
      <c r="BW46" s="17">
        <f>G46+Q46+AB46+AD46+AO46+AY46+BF46+BH46+BJ46+BP46+BV46</f>
        <v>49.222222222222221</v>
      </c>
    </row>
    <row r="47" spans="1:75" s="26" customFormat="1" ht="11.25" customHeight="1" x14ac:dyDescent="0.15">
      <c r="A47" s="21">
        <v>26</v>
      </c>
      <c r="B47" s="22" t="s">
        <v>30</v>
      </c>
      <c r="C47" s="22" t="s">
        <v>31</v>
      </c>
      <c r="D47" s="22" t="s">
        <v>201</v>
      </c>
      <c r="E47" s="23">
        <v>5</v>
      </c>
      <c r="F47" s="24">
        <v>4</v>
      </c>
      <c r="G47" s="16">
        <f>SUM(E47:F47)/2</f>
        <v>4.5</v>
      </c>
      <c r="H47" s="24">
        <v>5</v>
      </c>
      <c r="I47" s="24">
        <v>5</v>
      </c>
      <c r="J47" s="24">
        <v>5</v>
      </c>
      <c r="K47" s="24">
        <v>5</v>
      </c>
      <c r="L47" s="24">
        <v>5</v>
      </c>
      <c r="M47" s="24">
        <v>5</v>
      </c>
      <c r="N47" s="24">
        <v>5</v>
      </c>
      <c r="O47" s="24">
        <v>5</v>
      </c>
      <c r="P47" s="24">
        <v>3</v>
      </c>
      <c r="Q47" s="16">
        <f>SUM(H47:P47)/9</f>
        <v>4.7777777777777777</v>
      </c>
      <c r="R47" s="24">
        <v>5</v>
      </c>
      <c r="S47" s="24">
        <v>5</v>
      </c>
      <c r="T47" s="24">
        <v>5</v>
      </c>
      <c r="U47" s="24">
        <v>5</v>
      </c>
      <c r="V47" s="24">
        <v>5</v>
      </c>
      <c r="W47" s="24">
        <v>5</v>
      </c>
      <c r="X47" s="24">
        <v>5</v>
      </c>
      <c r="Y47" s="24">
        <v>5</v>
      </c>
      <c r="Z47" s="24">
        <v>4</v>
      </c>
      <c r="AA47" s="24">
        <v>5</v>
      </c>
      <c r="AB47" s="16">
        <f>SUM(R47:AA47)/10</f>
        <v>4.9000000000000004</v>
      </c>
      <c r="AC47" s="24">
        <v>5</v>
      </c>
      <c r="AD47" s="16">
        <f>AC47</f>
        <v>5</v>
      </c>
      <c r="AE47" s="24">
        <v>5</v>
      </c>
      <c r="AF47" s="24">
        <v>4</v>
      </c>
      <c r="AG47" s="24">
        <v>5</v>
      </c>
      <c r="AH47" s="24">
        <v>5</v>
      </c>
      <c r="AI47" s="24">
        <v>5</v>
      </c>
      <c r="AJ47" s="24">
        <v>5</v>
      </c>
      <c r="AK47" s="24">
        <v>5</v>
      </c>
      <c r="AL47" s="24">
        <v>5</v>
      </c>
      <c r="AM47" s="24">
        <v>5</v>
      </c>
      <c r="AN47" s="24">
        <v>5</v>
      </c>
      <c r="AO47" s="16">
        <f>SUM(AE47:AN47)/10</f>
        <v>4.9000000000000004</v>
      </c>
      <c r="AP47" s="24">
        <v>5</v>
      </c>
      <c r="AQ47" s="24">
        <v>5</v>
      </c>
      <c r="AR47" s="24">
        <v>5</v>
      </c>
      <c r="AS47" s="24">
        <v>5</v>
      </c>
      <c r="AT47" s="24">
        <v>5</v>
      </c>
      <c r="AU47" s="24">
        <v>4</v>
      </c>
      <c r="AV47" s="24">
        <v>3</v>
      </c>
      <c r="AW47" s="24">
        <v>3</v>
      </c>
      <c r="AX47" s="24">
        <v>5</v>
      </c>
      <c r="AY47" s="16">
        <f>SUM(AP47:AX47)/9</f>
        <v>4.4444444444444446</v>
      </c>
      <c r="AZ47" s="24">
        <v>5</v>
      </c>
      <c r="BA47" s="24">
        <v>5</v>
      </c>
      <c r="BB47" s="24">
        <v>5</v>
      </c>
      <c r="BC47" s="24">
        <v>5</v>
      </c>
      <c r="BD47" s="24">
        <v>5</v>
      </c>
      <c r="BE47" s="24">
        <v>5</v>
      </c>
      <c r="BF47" s="16">
        <f>SUM(AZ47:BE47)/6</f>
        <v>5</v>
      </c>
      <c r="BG47" s="24">
        <v>5</v>
      </c>
      <c r="BH47" s="16">
        <f>BG47</f>
        <v>5</v>
      </c>
      <c r="BI47" s="24">
        <v>3</v>
      </c>
      <c r="BJ47" s="16">
        <f>BI47</f>
        <v>3</v>
      </c>
      <c r="BK47" s="24">
        <v>5</v>
      </c>
      <c r="BL47" s="24">
        <v>0</v>
      </c>
      <c r="BM47" s="24">
        <v>4</v>
      </c>
      <c r="BN47" s="24">
        <v>5</v>
      </c>
      <c r="BO47" s="24">
        <v>3</v>
      </c>
      <c r="BP47" s="16">
        <f>SUM(BK47:BO47)/5</f>
        <v>3.4</v>
      </c>
      <c r="BQ47" s="24">
        <v>2</v>
      </c>
      <c r="BR47" s="24">
        <v>4</v>
      </c>
      <c r="BS47" s="24">
        <v>5</v>
      </c>
      <c r="BT47" s="25">
        <v>5</v>
      </c>
      <c r="BU47" s="25">
        <v>5</v>
      </c>
      <c r="BV47" s="16">
        <f>SUM(BQ47:BU47)/5</f>
        <v>4.2</v>
      </c>
      <c r="BW47" s="17">
        <f>G47+Q47+AB47+AD47+AO47+AY47+BF47+BH47+BJ47+BP47+BV47</f>
        <v>49.12222222222222</v>
      </c>
    </row>
    <row r="48" spans="1:75" s="26" customFormat="1" ht="11.25" customHeight="1" x14ac:dyDescent="0.15">
      <c r="A48" s="21">
        <v>16</v>
      </c>
      <c r="B48" s="22" t="s">
        <v>35</v>
      </c>
      <c r="C48" s="22" t="s">
        <v>36</v>
      </c>
      <c r="D48" s="22" t="s">
        <v>198</v>
      </c>
      <c r="E48" s="23">
        <v>5</v>
      </c>
      <c r="F48" s="24">
        <v>5</v>
      </c>
      <c r="G48" s="16">
        <f>SUM(E48:F48)/2</f>
        <v>5</v>
      </c>
      <c r="H48" s="24">
        <v>5</v>
      </c>
      <c r="I48" s="24">
        <v>5</v>
      </c>
      <c r="J48" s="24">
        <v>5</v>
      </c>
      <c r="K48" s="24">
        <v>5</v>
      </c>
      <c r="L48" s="24">
        <v>5</v>
      </c>
      <c r="M48" s="24">
        <v>5</v>
      </c>
      <c r="N48" s="24">
        <v>5</v>
      </c>
      <c r="O48" s="24">
        <v>5</v>
      </c>
      <c r="P48" s="24">
        <v>5</v>
      </c>
      <c r="Q48" s="16">
        <f>SUM(H48:P48)/9</f>
        <v>5</v>
      </c>
      <c r="R48" s="24">
        <v>5</v>
      </c>
      <c r="S48" s="24">
        <v>5</v>
      </c>
      <c r="T48" s="24">
        <v>5</v>
      </c>
      <c r="U48" s="24">
        <v>5</v>
      </c>
      <c r="V48" s="24">
        <v>5</v>
      </c>
      <c r="W48" s="24">
        <v>5</v>
      </c>
      <c r="X48" s="24">
        <v>5</v>
      </c>
      <c r="Y48" s="24">
        <v>5</v>
      </c>
      <c r="Z48" s="24">
        <v>3</v>
      </c>
      <c r="AA48" s="24">
        <v>5</v>
      </c>
      <c r="AB48" s="16">
        <f>SUM(R48:AA48)/10</f>
        <v>4.8</v>
      </c>
      <c r="AC48" s="24">
        <v>5</v>
      </c>
      <c r="AD48" s="16">
        <f>AC48</f>
        <v>5</v>
      </c>
      <c r="AE48" s="24">
        <v>5</v>
      </c>
      <c r="AF48" s="24">
        <v>2</v>
      </c>
      <c r="AG48" s="24">
        <v>5</v>
      </c>
      <c r="AH48" s="24">
        <v>4</v>
      </c>
      <c r="AI48" s="24">
        <v>5</v>
      </c>
      <c r="AJ48" s="24">
        <v>5</v>
      </c>
      <c r="AK48" s="24">
        <v>5</v>
      </c>
      <c r="AL48" s="24">
        <v>3</v>
      </c>
      <c r="AM48" s="24">
        <v>5</v>
      </c>
      <c r="AN48" s="24">
        <v>3</v>
      </c>
      <c r="AO48" s="16">
        <f>SUM(AE48:AN48)/10</f>
        <v>4.2</v>
      </c>
      <c r="AP48" s="24">
        <v>5</v>
      </c>
      <c r="AQ48" s="24">
        <v>5</v>
      </c>
      <c r="AR48" s="24">
        <v>5</v>
      </c>
      <c r="AS48" s="24">
        <v>5</v>
      </c>
      <c r="AT48" s="24">
        <v>4</v>
      </c>
      <c r="AU48" s="24">
        <v>4</v>
      </c>
      <c r="AV48" s="24">
        <v>2</v>
      </c>
      <c r="AW48" s="24">
        <v>3</v>
      </c>
      <c r="AX48" s="24">
        <v>5</v>
      </c>
      <c r="AY48" s="16">
        <f>SUM(AP48:AX48)/9</f>
        <v>4.2222222222222223</v>
      </c>
      <c r="AZ48" s="24">
        <v>5</v>
      </c>
      <c r="BA48" s="24">
        <v>5</v>
      </c>
      <c r="BB48" s="24">
        <v>5</v>
      </c>
      <c r="BC48" s="24">
        <v>5</v>
      </c>
      <c r="BD48" s="24">
        <v>3</v>
      </c>
      <c r="BE48" s="24">
        <v>3</v>
      </c>
      <c r="BF48" s="16">
        <f>SUM(AZ48:BE48)/6</f>
        <v>4.333333333333333</v>
      </c>
      <c r="BG48" s="24">
        <v>4</v>
      </c>
      <c r="BH48" s="16">
        <f>BG48</f>
        <v>4</v>
      </c>
      <c r="BI48" s="24">
        <v>3</v>
      </c>
      <c r="BJ48" s="16">
        <f>BI48</f>
        <v>3</v>
      </c>
      <c r="BK48" s="24">
        <v>5</v>
      </c>
      <c r="BL48" s="24">
        <v>5</v>
      </c>
      <c r="BM48" s="24">
        <v>5</v>
      </c>
      <c r="BN48" s="24">
        <v>5</v>
      </c>
      <c r="BO48" s="24">
        <v>1</v>
      </c>
      <c r="BP48" s="16">
        <f>SUM(BK48:BO48)/5</f>
        <v>4.2</v>
      </c>
      <c r="BQ48" s="24">
        <v>5</v>
      </c>
      <c r="BR48" s="24">
        <v>4</v>
      </c>
      <c r="BS48" s="24">
        <v>5</v>
      </c>
      <c r="BT48" s="25">
        <v>3</v>
      </c>
      <c r="BU48" s="25">
        <v>5</v>
      </c>
      <c r="BV48" s="16">
        <f>SUM(BQ48:BU48)/5</f>
        <v>4.4000000000000004</v>
      </c>
      <c r="BW48" s="17">
        <f>G48+Q48+AB48+AD48+AO48+AY48+BF48+BH48+BJ48+BP48+BV48</f>
        <v>48.155555555555559</v>
      </c>
    </row>
    <row r="49" spans="1:75" s="26" customFormat="1" ht="11.25" customHeight="1" x14ac:dyDescent="0.15">
      <c r="A49" s="21">
        <v>25</v>
      </c>
      <c r="B49" s="22" t="s">
        <v>18</v>
      </c>
      <c r="C49" s="22" t="s">
        <v>19</v>
      </c>
      <c r="D49" s="22" t="s">
        <v>200</v>
      </c>
      <c r="E49" s="23">
        <v>5</v>
      </c>
      <c r="F49" s="24">
        <v>5</v>
      </c>
      <c r="G49" s="16">
        <f>SUM(E49:F49)/2</f>
        <v>5</v>
      </c>
      <c r="H49" s="24">
        <v>5</v>
      </c>
      <c r="I49" s="24">
        <v>5</v>
      </c>
      <c r="J49" s="24">
        <v>5</v>
      </c>
      <c r="K49" s="24">
        <v>5</v>
      </c>
      <c r="L49" s="24">
        <v>5</v>
      </c>
      <c r="M49" s="24">
        <v>5</v>
      </c>
      <c r="N49" s="24">
        <v>5</v>
      </c>
      <c r="O49" s="24">
        <v>5</v>
      </c>
      <c r="P49" s="24">
        <v>4</v>
      </c>
      <c r="Q49" s="16">
        <f>SUM(H49:P49)/9</f>
        <v>4.8888888888888893</v>
      </c>
      <c r="R49" s="24">
        <v>5</v>
      </c>
      <c r="S49" s="24">
        <v>5</v>
      </c>
      <c r="T49" s="24">
        <v>5</v>
      </c>
      <c r="U49" s="24">
        <v>5</v>
      </c>
      <c r="V49" s="24">
        <v>5</v>
      </c>
      <c r="W49" s="24">
        <v>5</v>
      </c>
      <c r="X49" s="24">
        <v>5</v>
      </c>
      <c r="Y49" s="24">
        <v>5</v>
      </c>
      <c r="Z49" s="24">
        <v>4</v>
      </c>
      <c r="AA49" s="24">
        <v>5</v>
      </c>
      <c r="AB49" s="16">
        <f>SUM(R49:AA49)/10</f>
        <v>4.9000000000000004</v>
      </c>
      <c r="AC49" s="24">
        <v>5</v>
      </c>
      <c r="AD49" s="16">
        <f>AC49</f>
        <v>5</v>
      </c>
      <c r="AE49" s="24">
        <v>5</v>
      </c>
      <c r="AF49" s="24">
        <v>4</v>
      </c>
      <c r="AG49" s="24">
        <v>5</v>
      </c>
      <c r="AH49" s="24">
        <v>5</v>
      </c>
      <c r="AI49" s="24">
        <v>4</v>
      </c>
      <c r="AJ49" s="24">
        <v>5</v>
      </c>
      <c r="AK49" s="24">
        <v>5</v>
      </c>
      <c r="AL49" s="24">
        <v>5</v>
      </c>
      <c r="AM49" s="24">
        <v>5</v>
      </c>
      <c r="AN49" s="24">
        <v>2</v>
      </c>
      <c r="AO49" s="16">
        <f>SUM(AE49:AN49)/10</f>
        <v>4.5</v>
      </c>
      <c r="AP49" s="24">
        <v>3</v>
      </c>
      <c r="AQ49" s="24">
        <v>3</v>
      </c>
      <c r="AR49" s="24">
        <v>5</v>
      </c>
      <c r="AS49" s="24">
        <v>5</v>
      </c>
      <c r="AT49" s="24">
        <v>4</v>
      </c>
      <c r="AU49" s="24">
        <v>3</v>
      </c>
      <c r="AV49" s="24">
        <v>4</v>
      </c>
      <c r="AW49" s="24">
        <v>3</v>
      </c>
      <c r="AX49" s="24">
        <v>0</v>
      </c>
      <c r="AY49" s="16">
        <f>SUM(AP49:AX49)/9</f>
        <v>3.3333333333333335</v>
      </c>
      <c r="AZ49" s="24">
        <v>5</v>
      </c>
      <c r="BA49" s="24">
        <v>5</v>
      </c>
      <c r="BB49" s="24">
        <v>5</v>
      </c>
      <c r="BC49" s="24">
        <v>5</v>
      </c>
      <c r="BD49" s="24">
        <v>4</v>
      </c>
      <c r="BE49" s="24">
        <v>5</v>
      </c>
      <c r="BF49" s="16">
        <f>SUM(AZ49:BE49)/6</f>
        <v>4.833333333333333</v>
      </c>
      <c r="BG49" s="24">
        <v>5</v>
      </c>
      <c r="BH49" s="16">
        <f>BG49</f>
        <v>5</v>
      </c>
      <c r="BI49" s="24">
        <v>3</v>
      </c>
      <c r="BJ49" s="16">
        <f>BI49</f>
        <v>3</v>
      </c>
      <c r="BK49" s="24">
        <v>4</v>
      </c>
      <c r="BL49" s="24">
        <v>0</v>
      </c>
      <c r="BM49" s="24">
        <v>5</v>
      </c>
      <c r="BN49" s="24">
        <v>3</v>
      </c>
      <c r="BO49" s="24">
        <v>1</v>
      </c>
      <c r="BP49" s="16">
        <f>SUM(BK49:BO49)/5</f>
        <v>2.6</v>
      </c>
      <c r="BQ49" s="24">
        <v>5</v>
      </c>
      <c r="BR49" s="24">
        <v>3</v>
      </c>
      <c r="BS49" s="24">
        <v>5</v>
      </c>
      <c r="BT49" s="25">
        <v>5</v>
      </c>
      <c r="BU49" s="25">
        <v>5</v>
      </c>
      <c r="BV49" s="16">
        <f>SUM(BQ49:BU49)/5</f>
        <v>4.5999999999999996</v>
      </c>
      <c r="BW49" s="17">
        <f>G49+Q49+AB49+AD49+AO49+AY49+BF49+BH49+BJ49+BP49+BV49</f>
        <v>47.655555555555559</v>
      </c>
    </row>
    <row r="50" spans="1:75" s="26" customFormat="1" ht="11.25" customHeight="1" x14ac:dyDescent="0.15">
      <c r="A50" s="21">
        <v>1</v>
      </c>
      <c r="B50" s="22" t="s">
        <v>43</v>
      </c>
      <c r="C50" s="22" t="s">
        <v>44</v>
      </c>
      <c r="D50" s="22" t="s">
        <v>71</v>
      </c>
      <c r="E50" s="23">
        <v>4</v>
      </c>
      <c r="F50" s="24">
        <v>4</v>
      </c>
      <c r="G50" s="16">
        <f>SUM(E50:F50)/2</f>
        <v>4</v>
      </c>
      <c r="H50" s="24">
        <v>5</v>
      </c>
      <c r="I50" s="24">
        <v>5</v>
      </c>
      <c r="J50" s="24">
        <v>5</v>
      </c>
      <c r="K50" s="24">
        <v>5</v>
      </c>
      <c r="L50" s="24">
        <v>5</v>
      </c>
      <c r="M50" s="24">
        <v>5</v>
      </c>
      <c r="N50" s="24">
        <v>5</v>
      </c>
      <c r="O50" s="24">
        <v>5</v>
      </c>
      <c r="P50" s="24">
        <v>5</v>
      </c>
      <c r="Q50" s="16">
        <f>SUM(H50:P50)/9</f>
        <v>5</v>
      </c>
      <c r="R50" s="24">
        <v>5</v>
      </c>
      <c r="S50" s="24">
        <v>5</v>
      </c>
      <c r="T50" s="24">
        <v>5</v>
      </c>
      <c r="U50" s="24">
        <v>5</v>
      </c>
      <c r="V50" s="24">
        <v>5</v>
      </c>
      <c r="W50" s="24">
        <v>5</v>
      </c>
      <c r="X50" s="24">
        <v>5</v>
      </c>
      <c r="Y50" s="24">
        <v>5</v>
      </c>
      <c r="Z50" s="24">
        <v>5</v>
      </c>
      <c r="AA50" s="24">
        <v>5</v>
      </c>
      <c r="AB50" s="16">
        <f>SUM(R50:AA50)/10</f>
        <v>5</v>
      </c>
      <c r="AC50" s="24">
        <v>5</v>
      </c>
      <c r="AD50" s="16">
        <f>AC50</f>
        <v>5</v>
      </c>
      <c r="AE50" s="24">
        <v>4</v>
      </c>
      <c r="AF50" s="24">
        <v>4</v>
      </c>
      <c r="AG50" s="24">
        <v>5</v>
      </c>
      <c r="AH50" s="24">
        <v>4</v>
      </c>
      <c r="AI50" s="24">
        <v>5</v>
      </c>
      <c r="AJ50" s="24">
        <v>5</v>
      </c>
      <c r="AK50" s="24">
        <v>5</v>
      </c>
      <c r="AL50" s="24">
        <v>4</v>
      </c>
      <c r="AM50" s="24">
        <v>5</v>
      </c>
      <c r="AN50" s="24">
        <v>4</v>
      </c>
      <c r="AO50" s="16">
        <f>SUM(AE50:AN50)/10</f>
        <v>4.5</v>
      </c>
      <c r="AP50" s="24">
        <v>5</v>
      </c>
      <c r="AQ50" s="24">
        <v>4</v>
      </c>
      <c r="AR50" s="24">
        <v>5</v>
      </c>
      <c r="AS50" s="24">
        <v>4</v>
      </c>
      <c r="AT50" s="24">
        <v>4</v>
      </c>
      <c r="AU50" s="24">
        <v>5</v>
      </c>
      <c r="AV50" s="24">
        <v>4</v>
      </c>
      <c r="AW50" s="24">
        <v>3</v>
      </c>
      <c r="AX50" s="24">
        <v>2</v>
      </c>
      <c r="AY50" s="16">
        <f>SUM(AP50:AX50)/9</f>
        <v>4</v>
      </c>
      <c r="AZ50" s="24">
        <v>5</v>
      </c>
      <c r="BA50" s="24">
        <v>5</v>
      </c>
      <c r="BB50" s="24">
        <v>0</v>
      </c>
      <c r="BC50" s="24">
        <v>5</v>
      </c>
      <c r="BD50" s="24">
        <v>4</v>
      </c>
      <c r="BE50" s="24">
        <v>5</v>
      </c>
      <c r="BF50" s="16">
        <f>SUM(AZ50:BE50)/6</f>
        <v>4</v>
      </c>
      <c r="BG50" s="24">
        <v>5</v>
      </c>
      <c r="BH50" s="16">
        <f>BG50</f>
        <v>5</v>
      </c>
      <c r="BI50" s="24">
        <v>3</v>
      </c>
      <c r="BJ50" s="16">
        <f>BI50</f>
        <v>3</v>
      </c>
      <c r="BK50" s="24">
        <v>5</v>
      </c>
      <c r="BL50" s="24">
        <v>1</v>
      </c>
      <c r="BM50" s="24">
        <v>5</v>
      </c>
      <c r="BN50" s="24">
        <v>5</v>
      </c>
      <c r="BO50" s="24">
        <v>2</v>
      </c>
      <c r="BP50" s="16">
        <f>SUM(BK50:BO50)/5</f>
        <v>3.6</v>
      </c>
      <c r="BQ50" s="24">
        <v>3</v>
      </c>
      <c r="BR50" s="24">
        <v>4</v>
      </c>
      <c r="BS50" s="24">
        <v>5</v>
      </c>
      <c r="BT50" s="25">
        <v>5</v>
      </c>
      <c r="BU50" s="25">
        <v>5</v>
      </c>
      <c r="BV50" s="16">
        <f>SUM(BQ50:BU50)/5</f>
        <v>4.4000000000000004</v>
      </c>
      <c r="BW50" s="17">
        <f>G50+Q50+AB50+AD50+AO50+AY50+BF50+BH50+BJ50+BP50+BV50</f>
        <v>47.5</v>
      </c>
    </row>
    <row r="51" spans="1:75" s="26" customFormat="1" ht="11.25" customHeight="1" x14ac:dyDescent="0.15">
      <c r="A51" s="21">
        <v>3</v>
      </c>
      <c r="B51" s="22" t="s">
        <v>112</v>
      </c>
      <c r="C51" s="22" t="s">
        <v>114</v>
      </c>
      <c r="D51" s="22" t="s">
        <v>150</v>
      </c>
      <c r="E51" s="23">
        <v>4</v>
      </c>
      <c r="F51" s="24">
        <v>5</v>
      </c>
      <c r="G51" s="16">
        <f>SUM(E51:F51)/2</f>
        <v>4.5</v>
      </c>
      <c r="H51" s="24">
        <v>5</v>
      </c>
      <c r="I51" s="24">
        <v>5</v>
      </c>
      <c r="J51" s="24">
        <v>5</v>
      </c>
      <c r="K51" s="24">
        <v>5</v>
      </c>
      <c r="L51" s="24">
        <v>5</v>
      </c>
      <c r="M51" s="24">
        <v>5</v>
      </c>
      <c r="N51" s="24">
        <v>5</v>
      </c>
      <c r="O51" s="24">
        <v>5</v>
      </c>
      <c r="P51" s="24">
        <v>5</v>
      </c>
      <c r="Q51" s="16">
        <f>SUM(H51:P51)/9</f>
        <v>5</v>
      </c>
      <c r="R51" s="24">
        <v>5</v>
      </c>
      <c r="S51" s="24">
        <v>5</v>
      </c>
      <c r="T51" s="24">
        <v>5</v>
      </c>
      <c r="U51" s="24">
        <v>5</v>
      </c>
      <c r="V51" s="24">
        <v>4</v>
      </c>
      <c r="W51" s="24">
        <v>1</v>
      </c>
      <c r="X51" s="24">
        <v>5</v>
      </c>
      <c r="Y51" s="24">
        <v>5</v>
      </c>
      <c r="Z51" s="24">
        <v>4</v>
      </c>
      <c r="AA51" s="24">
        <v>5</v>
      </c>
      <c r="AB51" s="16">
        <f>SUM(R51:AA51)/10</f>
        <v>4.4000000000000004</v>
      </c>
      <c r="AC51" s="24">
        <v>5</v>
      </c>
      <c r="AD51" s="16">
        <f>AC51</f>
        <v>5</v>
      </c>
      <c r="AE51" s="24">
        <v>4</v>
      </c>
      <c r="AF51" s="24">
        <v>4</v>
      </c>
      <c r="AG51" s="24">
        <v>5</v>
      </c>
      <c r="AH51" s="24">
        <v>5</v>
      </c>
      <c r="AI51" s="24">
        <v>5</v>
      </c>
      <c r="AJ51" s="24">
        <v>5</v>
      </c>
      <c r="AK51" s="24">
        <v>5</v>
      </c>
      <c r="AL51" s="24">
        <v>4</v>
      </c>
      <c r="AM51" s="24">
        <v>5</v>
      </c>
      <c r="AN51" s="24">
        <v>4</v>
      </c>
      <c r="AO51" s="16">
        <f>SUM(AE51:AN51)/10</f>
        <v>4.5999999999999996</v>
      </c>
      <c r="AP51" s="24">
        <v>5</v>
      </c>
      <c r="AQ51" s="24">
        <v>5</v>
      </c>
      <c r="AR51" s="24">
        <v>5</v>
      </c>
      <c r="AS51" s="24">
        <v>5</v>
      </c>
      <c r="AT51" s="24">
        <v>0</v>
      </c>
      <c r="AU51" s="24">
        <v>4</v>
      </c>
      <c r="AV51" s="24">
        <v>4</v>
      </c>
      <c r="AW51" s="24">
        <v>3</v>
      </c>
      <c r="AX51" s="24">
        <v>0</v>
      </c>
      <c r="AY51" s="16">
        <f>SUM(AP51:AX51)/9</f>
        <v>3.4444444444444446</v>
      </c>
      <c r="AZ51" s="24">
        <v>5</v>
      </c>
      <c r="BA51" s="24">
        <v>5</v>
      </c>
      <c r="BB51" s="24">
        <v>5</v>
      </c>
      <c r="BC51" s="24">
        <v>5</v>
      </c>
      <c r="BD51" s="24">
        <v>5</v>
      </c>
      <c r="BE51" s="24">
        <v>5</v>
      </c>
      <c r="BF51" s="16">
        <f>SUM(AZ51:BE51)/6</f>
        <v>5</v>
      </c>
      <c r="BG51" s="24">
        <v>5</v>
      </c>
      <c r="BH51" s="16">
        <f>BG51</f>
        <v>5</v>
      </c>
      <c r="BI51" s="24">
        <v>3</v>
      </c>
      <c r="BJ51" s="16">
        <f>BI51</f>
        <v>3</v>
      </c>
      <c r="BK51" s="24">
        <v>5</v>
      </c>
      <c r="BL51" s="24">
        <v>4</v>
      </c>
      <c r="BM51" s="24">
        <v>4</v>
      </c>
      <c r="BN51" s="24">
        <v>0</v>
      </c>
      <c r="BO51" s="24">
        <v>1</v>
      </c>
      <c r="BP51" s="16">
        <f>SUM(BK51:BO51)/5</f>
        <v>2.8</v>
      </c>
      <c r="BQ51" s="24">
        <v>4</v>
      </c>
      <c r="BR51" s="24">
        <v>4</v>
      </c>
      <c r="BS51" s="24">
        <v>5</v>
      </c>
      <c r="BT51" s="25">
        <v>5</v>
      </c>
      <c r="BU51" s="25">
        <v>5</v>
      </c>
      <c r="BV51" s="16">
        <f>SUM(BQ51:BU51)/5</f>
        <v>4.5999999999999996</v>
      </c>
      <c r="BW51" s="17">
        <f>G51+Q51+AB51+AD51+AO51+AY51+BF51+BH51+BJ51+BP51+BV51</f>
        <v>47.344444444444441</v>
      </c>
    </row>
    <row r="52" spans="1:75" s="26" customFormat="1" ht="11.25" customHeight="1" x14ac:dyDescent="0.15">
      <c r="A52" s="21">
        <v>12</v>
      </c>
      <c r="B52" s="22" t="s">
        <v>118</v>
      </c>
      <c r="C52" s="22" t="s">
        <v>119</v>
      </c>
      <c r="D52" s="22" t="s">
        <v>221</v>
      </c>
      <c r="E52" s="23">
        <v>5</v>
      </c>
      <c r="F52" s="24">
        <v>5</v>
      </c>
      <c r="G52" s="16">
        <f>SUM(E52:F52)/2</f>
        <v>5</v>
      </c>
      <c r="H52" s="24">
        <v>5</v>
      </c>
      <c r="I52" s="24">
        <v>5</v>
      </c>
      <c r="J52" s="24">
        <v>5</v>
      </c>
      <c r="K52" s="24">
        <v>5</v>
      </c>
      <c r="L52" s="24">
        <v>5</v>
      </c>
      <c r="M52" s="24">
        <v>4</v>
      </c>
      <c r="N52" s="24">
        <v>5</v>
      </c>
      <c r="O52" s="24">
        <v>4</v>
      </c>
      <c r="P52" s="24">
        <v>4</v>
      </c>
      <c r="Q52" s="16">
        <f>SUM(H52:P52)/9</f>
        <v>4.666666666666667</v>
      </c>
      <c r="R52" s="24">
        <v>5</v>
      </c>
      <c r="S52" s="24">
        <v>5</v>
      </c>
      <c r="T52" s="24">
        <v>5</v>
      </c>
      <c r="U52" s="24">
        <v>5</v>
      </c>
      <c r="V52" s="24">
        <v>5</v>
      </c>
      <c r="W52" s="24">
        <v>5</v>
      </c>
      <c r="X52" s="24">
        <v>5</v>
      </c>
      <c r="Y52" s="24">
        <v>5</v>
      </c>
      <c r="Z52" s="24">
        <v>4</v>
      </c>
      <c r="AA52" s="24">
        <v>4</v>
      </c>
      <c r="AB52" s="16">
        <f>SUM(R52:AA52)/10</f>
        <v>4.8</v>
      </c>
      <c r="AC52" s="24">
        <v>5</v>
      </c>
      <c r="AD52" s="16">
        <f>AC52</f>
        <v>5</v>
      </c>
      <c r="AE52" s="24">
        <v>3</v>
      </c>
      <c r="AF52" s="24">
        <v>4</v>
      </c>
      <c r="AG52" s="24">
        <v>5</v>
      </c>
      <c r="AH52" s="24">
        <v>5</v>
      </c>
      <c r="AI52" s="24">
        <v>5</v>
      </c>
      <c r="AJ52" s="24">
        <v>5</v>
      </c>
      <c r="AK52" s="24">
        <v>5</v>
      </c>
      <c r="AL52" s="24">
        <v>3</v>
      </c>
      <c r="AM52" s="24">
        <v>5</v>
      </c>
      <c r="AN52" s="24">
        <v>3</v>
      </c>
      <c r="AO52" s="16">
        <f>SUM(AE52:AN52)/10</f>
        <v>4.3</v>
      </c>
      <c r="AP52" s="24">
        <v>5</v>
      </c>
      <c r="AQ52" s="24">
        <v>5</v>
      </c>
      <c r="AR52" s="24">
        <v>5</v>
      </c>
      <c r="AS52" s="24">
        <v>5</v>
      </c>
      <c r="AT52" s="24">
        <v>4</v>
      </c>
      <c r="AU52" s="24">
        <v>1</v>
      </c>
      <c r="AV52" s="24">
        <v>2</v>
      </c>
      <c r="AW52" s="24">
        <v>3</v>
      </c>
      <c r="AX52" s="24">
        <v>3</v>
      </c>
      <c r="AY52" s="16">
        <f>SUM(AP52:AX52)/9</f>
        <v>3.6666666666666665</v>
      </c>
      <c r="AZ52" s="24">
        <v>5</v>
      </c>
      <c r="BA52" s="24">
        <v>5</v>
      </c>
      <c r="BB52" s="24">
        <v>5</v>
      </c>
      <c r="BC52" s="24">
        <v>5</v>
      </c>
      <c r="BD52" s="24">
        <v>4</v>
      </c>
      <c r="BE52" s="24">
        <v>5</v>
      </c>
      <c r="BF52" s="16">
        <f>SUM(AZ52:BE52)/6</f>
        <v>4.833333333333333</v>
      </c>
      <c r="BG52" s="24">
        <v>5</v>
      </c>
      <c r="BH52" s="16">
        <f>BG52</f>
        <v>5</v>
      </c>
      <c r="BI52" s="24">
        <v>3</v>
      </c>
      <c r="BJ52" s="16">
        <f>BI52</f>
        <v>3</v>
      </c>
      <c r="BK52" s="24">
        <v>5</v>
      </c>
      <c r="BL52" s="24">
        <v>4</v>
      </c>
      <c r="BM52" s="24">
        <v>3</v>
      </c>
      <c r="BN52" s="24">
        <v>1</v>
      </c>
      <c r="BO52" s="24">
        <v>1</v>
      </c>
      <c r="BP52" s="16">
        <f>SUM(BK52:BO52)/5</f>
        <v>2.8</v>
      </c>
      <c r="BQ52" s="24">
        <v>3</v>
      </c>
      <c r="BR52" s="24">
        <v>3</v>
      </c>
      <c r="BS52" s="24">
        <v>5</v>
      </c>
      <c r="BT52" s="25">
        <v>5</v>
      </c>
      <c r="BU52" s="25">
        <v>5</v>
      </c>
      <c r="BV52" s="16">
        <f>SUM(BQ52:BU52)/5</f>
        <v>4.2</v>
      </c>
      <c r="BW52" s="17">
        <f>G52+Q52+AB52+AD52+AO52+AY52+BF52+BH52+BJ52+BP52+BV52</f>
        <v>47.266666666666673</v>
      </c>
    </row>
    <row r="53" spans="1:75" s="26" customFormat="1" ht="11.25" customHeight="1" x14ac:dyDescent="0.15">
      <c r="A53" s="21">
        <v>37</v>
      </c>
      <c r="B53" s="22" t="s">
        <v>25</v>
      </c>
      <c r="C53" s="22" t="s">
        <v>26</v>
      </c>
      <c r="D53" s="22" t="s">
        <v>209</v>
      </c>
      <c r="E53" s="23">
        <v>5</v>
      </c>
      <c r="F53" s="24">
        <v>5</v>
      </c>
      <c r="G53" s="16">
        <f>SUM(E53:F53)/2</f>
        <v>5</v>
      </c>
      <c r="H53" s="24">
        <v>5</v>
      </c>
      <c r="I53" s="24">
        <v>5</v>
      </c>
      <c r="J53" s="24">
        <v>5</v>
      </c>
      <c r="K53" s="24">
        <v>5</v>
      </c>
      <c r="L53" s="24">
        <v>5</v>
      </c>
      <c r="M53" s="24">
        <v>5</v>
      </c>
      <c r="N53" s="24">
        <v>5</v>
      </c>
      <c r="O53" s="24">
        <v>4</v>
      </c>
      <c r="P53" s="24">
        <v>1</v>
      </c>
      <c r="Q53" s="16">
        <f>SUM(H53:P53)/9</f>
        <v>4.4444444444444446</v>
      </c>
      <c r="R53" s="24">
        <v>5</v>
      </c>
      <c r="S53" s="24">
        <v>5</v>
      </c>
      <c r="T53" s="24">
        <v>5</v>
      </c>
      <c r="U53" s="24">
        <v>5</v>
      </c>
      <c r="V53" s="24">
        <v>5</v>
      </c>
      <c r="W53" s="24">
        <v>0</v>
      </c>
      <c r="X53" s="24">
        <v>5</v>
      </c>
      <c r="Y53" s="24">
        <v>5</v>
      </c>
      <c r="Z53" s="24">
        <v>2</v>
      </c>
      <c r="AA53" s="24">
        <v>5</v>
      </c>
      <c r="AB53" s="16">
        <f>SUM(R53:AA53)/10</f>
        <v>4.2</v>
      </c>
      <c r="AC53" s="24">
        <v>5</v>
      </c>
      <c r="AD53" s="16">
        <f>AC53</f>
        <v>5</v>
      </c>
      <c r="AE53" s="24">
        <v>4</v>
      </c>
      <c r="AF53" s="24">
        <v>2</v>
      </c>
      <c r="AG53" s="24">
        <v>4</v>
      </c>
      <c r="AH53" s="24">
        <v>3</v>
      </c>
      <c r="AI53" s="24">
        <v>5</v>
      </c>
      <c r="AJ53" s="24">
        <v>5</v>
      </c>
      <c r="AK53" s="24">
        <v>5</v>
      </c>
      <c r="AL53" s="24">
        <v>5</v>
      </c>
      <c r="AM53" s="24">
        <v>5</v>
      </c>
      <c r="AN53" s="24">
        <v>3</v>
      </c>
      <c r="AO53" s="16">
        <f>SUM(AE53:AN53)/10</f>
        <v>4.0999999999999996</v>
      </c>
      <c r="AP53" s="24">
        <v>5</v>
      </c>
      <c r="AQ53" s="24">
        <v>5</v>
      </c>
      <c r="AR53" s="24">
        <v>5</v>
      </c>
      <c r="AS53" s="24">
        <v>5</v>
      </c>
      <c r="AT53" s="24">
        <v>4</v>
      </c>
      <c r="AU53" s="24">
        <v>3</v>
      </c>
      <c r="AV53" s="24">
        <v>3</v>
      </c>
      <c r="AW53" s="24">
        <v>3</v>
      </c>
      <c r="AX53" s="24">
        <v>5</v>
      </c>
      <c r="AY53" s="16">
        <f>SUM(AP53:AX53)/9</f>
        <v>4.2222222222222223</v>
      </c>
      <c r="AZ53" s="24">
        <v>5</v>
      </c>
      <c r="BA53" s="24">
        <v>5</v>
      </c>
      <c r="BB53" s="24">
        <v>5</v>
      </c>
      <c r="BC53" s="24">
        <v>5</v>
      </c>
      <c r="BD53" s="24">
        <v>5</v>
      </c>
      <c r="BE53" s="24">
        <v>5</v>
      </c>
      <c r="BF53" s="16">
        <f>SUM(AZ53:BE53)/6</f>
        <v>5</v>
      </c>
      <c r="BG53" s="24">
        <v>5</v>
      </c>
      <c r="BH53" s="16">
        <f>BG53</f>
        <v>5</v>
      </c>
      <c r="BI53" s="24">
        <v>2</v>
      </c>
      <c r="BJ53" s="16">
        <f>BI53</f>
        <v>2</v>
      </c>
      <c r="BK53" s="24">
        <v>5</v>
      </c>
      <c r="BL53" s="24">
        <v>5</v>
      </c>
      <c r="BM53" s="24">
        <v>4</v>
      </c>
      <c r="BN53" s="24">
        <v>0</v>
      </c>
      <c r="BO53" s="24">
        <v>2</v>
      </c>
      <c r="BP53" s="16">
        <f>SUM(BK53:BO53)/5</f>
        <v>3.2</v>
      </c>
      <c r="BQ53" s="24">
        <v>4</v>
      </c>
      <c r="BR53" s="24">
        <v>4</v>
      </c>
      <c r="BS53" s="24">
        <v>5</v>
      </c>
      <c r="BT53" s="25">
        <v>5</v>
      </c>
      <c r="BU53" s="25">
        <v>5</v>
      </c>
      <c r="BV53" s="16">
        <f>SUM(BQ53:BU53)/5</f>
        <v>4.5999999999999996</v>
      </c>
      <c r="BW53" s="17">
        <f>G53+Q53+AB53+AD53+AO53+AY53+BF53+BH53+BJ53+BP53+BV53</f>
        <v>46.766666666666673</v>
      </c>
    </row>
    <row r="54" spans="1:75" s="26" customFormat="1" ht="11.25" customHeight="1" x14ac:dyDescent="0.15">
      <c r="A54" s="21">
        <v>24</v>
      </c>
      <c r="B54" s="22" t="s">
        <v>10</v>
      </c>
      <c r="C54" s="22" t="s">
        <v>48</v>
      </c>
      <c r="D54" s="22" t="s">
        <v>153</v>
      </c>
      <c r="E54" s="23">
        <v>5</v>
      </c>
      <c r="F54" s="24">
        <v>5</v>
      </c>
      <c r="G54" s="16">
        <f>SUM(E54:F54)/2</f>
        <v>5</v>
      </c>
      <c r="H54" s="24">
        <v>5</v>
      </c>
      <c r="I54" s="24">
        <v>5</v>
      </c>
      <c r="J54" s="24">
        <v>5</v>
      </c>
      <c r="K54" s="24">
        <v>5</v>
      </c>
      <c r="L54" s="24">
        <v>5</v>
      </c>
      <c r="M54" s="24">
        <v>5</v>
      </c>
      <c r="N54" s="24">
        <v>5</v>
      </c>
      <c r="O54" s="24">
        <v>5</v>
      </c>
      <c r="P54" s="24">
        <v>5</v>
      </c>
      <c r="Q54" s="16">
        <f>SUM(H54:P54)/9</f>
        <v>5</v>
      </c>
      <c r="R54" s="24">
        <v>5</v>
      </c>
      <c r="S54" s="24">
        <v>5</v>
      </c>
      <c r="T54" s="24">
        <v>5</v>
      </c>
      <c r="U54" s="24">
        <v>5</v>
      </c>
      <c r="V54" s="24">
        <v>4</v>
      </c>
      <c r="W54" s="24">
        <v>2</v>
      </c>
      <c r="X54" s="24">
        <v>5</v>
      </c>
      <c r="Y54" s="24">
        <v>5</v>
      </c>
      <c r="Z54" s="24">
        <v>4</v>
      </c>
      <c r="AA54" s="24">
        <v>5</v>
      </c>
      <c r="AB54" s="16">
        <f>SUM(R54:AA54)/10</f>
        <v>4.5</v>
      </c>
      <c r="AC54" s="24">
        <v>5</v>
      </c>
      <c r="AD54" s="16">
        <f>AC54</f>
        <v>5</v>
      </c>
      <c r="AE54" s="24">
        <v>3</v>
      </c>
      <c r="AF54" s="24">
        <v>3</v>
      </c>
      <c r="AG54" s="24">
        <v>5</v>
      </c>
      <c r="AH54" s="24">
        <v>1</v>
      </c>
      <c r="AI54" s="24">
        <v>5</v>
      </c>
      <c r="AJ54" s="24">
        <v>5</v>
      </c>
      <c r="AK54" s="24">
        <v>5</v>
      </c>
      <c r="AL54" s="24">
        <v>3</v>
      </c>
      <c r="AM54" s="24">
        <v>5</v>
      </c>
      <c r="AN54" s="24">
        <v>2</v>
      </c>
      <c r="AO54" s="16">
        <f>SUM(AE54:AN54)/10</f>
        <v>3.7</v>
      </c>
      <c r="AP54" s="24">
        <v>5</v>
      </c>
      <c r="AQ54" s="24">
        <v>5</v>
      </c>
      <c r="AR54" s="24">
        <v>5</v>
      </c>
      <c r="AS54" s="24">
        <v>5</v>
      </c>
      <c r="AT54" s="24">
        <v>3</v>
      </c>
      <c r="AU54" s="24">
        <v>3</v>
      </c>
      <c r="AV54" s="24">
        <v>3</v>
      </c>
      <c r="AW54" s="24">
        <v>2</v>
      </c>
      <c r="AX54" s="24">
        <v>0</v>
      </c>
      <c r="AY54" s="16">
        <f>SUM(AP54:AX54)/9</f>
        <v>3.4444444444444446</v>
      </c>
      <c r="AZ54" s="24">
        <v>5</v>
      </c>
      <c r="BA54" s="24">
        <v>5</v>
      </c>
      <c r="BB54" s="24">
        <v>5</v>
      </c>
      <c r="BC54" s="24">
        <v>5</v>
      </c>
      <c r="BD54" s="24">
        <v>5</v>
      </c>
      <c r="BE54" s="24">
        <v>5</v>
      </c>
      <c r="BF54" s="16">
        <f>SUM(AZ54:BE54)/6</f>
        <v>5</v>
      </c>
      <c r="BG54" s="24">
        <v>5</v>
      </c>
      <c r="BH54" s="16">
        <f>BG54</f>
        <v>5</v>
      </c>
      <c r="BI54" s="24">
        <v>2</v>
      </c>
      <c r="BJ54" s="16">
        <f>BI54</f>
        <v>2</v>
      </c>
      <c r="BK54" s="24">
        <v>5</v>
      </c>
      <c r="BL54" s="24">
        <v>5</v>
      </c>
      <c r="BM54" s="24">
        <v>4</v>
      </c>
      <c r="BN54" s="24">
        <v>0</v>
      </c>
      <c r="BO54" s="24">
        <v>3</v>
      </c>
      <c r="BP54" s="16">
        <f>SUM(BK54:BO54)/5</f>
        <v>3.4</v>
      </c>
      <c r="BQ54" s="24">
        <v>3</v>
      </c>
      <c r="BR54" s="24">
        <v>5</v>
      </c>
      <c r="BS54" s="24">
        <v>5</v>
      </c>
      <c r="BT54" s="25">
        <v>5</v>
      </c>
      <c r="BU54" s="25">
        <v>5</v>
      </c>
      <c r="BV54" s="16">
        <f>SUM(BQ54:BU54)/5</f>
        <v>4.5999999999999996</v>
      </c>
      <c r="BW54" s="17">
        <f>G54+Q54+AB54+AD54+AO54+AY54+BF54+BH54+BJ54+BP54+BV54</f>
        <v>46.644444444444446</v>
      </c>
    </row>
    <row r="55" spans="1:75" s="26" customFormat="1" ht="11.25" customHeight="1" x14ac:dyDescent="0.15">
      <c r="A55" s="21">
        <v>23</v>
      </c>
      <c r="B55" s="22" t="s">
        <v>143</v>
      </c>
      <c r="C55" s="28" t="s">
        <v>144</v>
      </c>
      <c r="D55" s="28" t="s">
        <v>145</v>
      </c>
      <c r="E55" s="23">
        <v>5</v>
      </c>
      <c r="F55" s="24">
        <v>4</v>
      </c>
      <c r="G55" s="16">
        <f>SUM(E55:F55)/2</f>
        <v>4.5</v>
      </c>
      <c r="H55" s="24">
        <v>5</v>
      </c>
      <c r="I55" s="24">
        <v>5</v>
      </c>
      <c r="J55" s="24">
        <v>5</v>
      </c>
      <c r="K55" s="24">
        <v>5</v>
      </c>
      <c r="L55" s="24">
        <v>5</v>
      </c>
      <c r="M55" s="24">
        <v>5</v>
      </c>
      <c r="N55" s="24">
        <v>5</v>
      </c>
      <c r="O55" s="24">
        <v>5</v>
      </c>
      <c r="P55" s="24">
        <v>3</v>
      </c>
      <c r="Q55" s="16">
        <f>SUM(H55:P55)/9</f>
        <v>4.7777777777777777</v>
      </c>
      <c r="R55" s="24">
        <v>5</v>
      </c>
      <c r="S55" s="24">
        <v>5</v>
      </c>
      <c r="T55" s="24">
        <v>5</v>
      </c>
      <c r="U55" s="24">
        <v>5</v>
      </c>
      <c r="V55" s="24">
        <v>5</v>
      </c>
      <c r="W55" s="24">
        <v>5</v>
      </c>
      <c r="X55" s="24">
        <v>5</v>
      </c>
      <c r="Y55" s="24">
        <v>5</v>
      </c>
      <c r="Z55" s="24">
        <v>4</v>
      </c>
      <c r="AA55" s="24">
        <v>5</v>
      </c>
      <c r="AB55" s="16">
        <f>SUM(R55:AA55)/10</f>
        <v>4.9000000000000004</v>
      </c>
      <c r="AC55" s="24">
        <v>5</v>
      </c>
      <c r="AD55" s="16">
        <f>AC55</f>
        <v>5</v>
      </c>
      <c r="AE55" s="24">
        <v>4</v>
      </c>
      <c r="AF55" s="24">
        <v>1</v>
      </c>
      <c r="AG55" s="24">
        <v>5</v>
      </c>
      <c r="AH55" s="24">
        <v>5</v>
      </c>
      <c r="AI55" s="24">
        <v>5</v>
      </c>
      <c r="AJ55" s="24">
        <v>5</v>
      </c>
      <c r="AK55" s="24">
        <v>5</v>
      </c>
      <c r="AL55" s="24">
        <v>4</v>
      </c>
      <c r="AM55" s="24">
        <v>5</v>
      </c>
      <c r="AN55" s="24">
        <v>1</v>
      </c>
      <c r="AO55" s="16">
        <f>SUM(AE55:AN55)/10</f>
        <v>4</v>
      </c>
      <c r="AP55" s="24">
        <v>5</v>
      </c>
      <c r="AQ55" s="24">
        <v>5</v>
      </c>
      <c r="AR55" s="24">
        <v>5</v>
      </c>
      <c r="AS55" s="24">
        <v>4</v>
      </c>
      <c r="AT55" s="24">
        <v>5</v>
      </c>
      <c r="AU55" s="24">
        <v>5</v>
      </c>
      <c r="AV55" s="24">
        <v>3</v>
      </c>
      <c r="AW55" s="24">
        <v>3</v>
      </c>
      <c r="AX55" s="24">
        <v>4</v>
      </c>
      <c r="AY55" s="16">
        <f>SUM(AP55:AX55)/9</f>
        <v>4.333333333333333</v>
      </c>
      <c r="AZ55" s="24">
        <v>5</v>
      </c>
      <c r="BA55" s="24">
        <v>5</v>
      </c>
      <c r="BB55" s="24">
        <v>5</v>
      </c>
      <c r="BC55" s="24">
        <v>5</v>
      </c>
      <c r="BD55" s="24">
        <v>4</v>
      </c>
      <c r="BE55" s="24">
        <v>4</v>
      </c>
      <c r="BF55" s="16">
        <f>SUM(AZ55:BE55)/6</f>
        <v>4.666666666666667</v>
      </c>
      <c r="BG55" s="24">
        <v>5</v>
      </c>
      <c r="BH55" s="16">
        <f>BG55</f>
        <v>5</v>
      </c>
      <c r="BI55" s="24">
        <v>3</v>
      </c>
      <c r="BJ55" s="16">
        <f>BI55</f>
        <v>3</v>
      </c>
      <c r="BK55" s="24">
        <v>4</v>
      </c>
      <c r="BL55" s="24">
        <v>0</v>
      </c>
      <c r="BM55" s="24">
        <v>4</v>
      </c>
      <c r="BN55" s="24">
        <v>0</v>
      </c>
      <c r="BO55" s="24">
        <v>1</v>
      </c>
      <c r="BP55" s="16">
        <f>SUM(BK55:BO55)/5</f>
        <v>1.8</v>
      </c>
      <c r="BQ55" s="24">
        <v>4</v>
      </c>
      <c r="BR55" s="24">
        <v>4</v>
      </c>
      <c r="BS55" s="24">
        <v>5</v>
      </c>
      <c r="BT55" s="25">
        <v>5</v>
      </c>
      <c r="BU55" s="25">
        <v>5</v>
      </c>
      <c r="BV55" s="16">
        <f>SUM(BQ55:BU55)/5</f>
        <v>4.5999999999999996</v>
      </c>
      <c r="BW55" s="17">
        <f>G55+Q55+AB55+AD55+AO55+AY55+BF55+BH55+BJ55+BP55+BV55</f>
        <v>46.577777777777776</v>
      </c>
    </row>
    <row r="56" spans="1:75" s="26" customFormat="1" ht="10.5" customHeight="1" x14ac:dyDescent="0.15">
      <c r="A56" s="21">
        <v>7</v>
      </c>
      <c r="B56" s="22" t="s">
        <v>2</v>
      </c>
      <c r="C56" s="22" t="s">
        <v>3</v>
      </c>
      <c r="D56" s="22" t="s">
        <v>70</v>
      </c>
      <c r="E56" s="23">
        <v>5</v>
      </c>
      <c r="F56" s="24">
        <v>5</v>
      </c>
      <c r="G56" s="16">
        <f>SUM(E56:F56)/2</f>
        <v>5</v>
      </c>
      <c r="H56" s="24">
        <v>5</v>
      </c>
      <c r="I56" s="24">
        <v>5</v>
      </c>
      <c r="J56" s="24">
        <v>5</v>
      </c>
      <c r="K56" s="24">
        <v>5</v>
      </c>
      <c r="L56" s="24">
        <v>5</v>
      </c>
      <c r="M56" s="24">
        <v>5</v>
      </c>
      <c r="N56" s="24">
        <v>5</v>
      </c>
      <c r="O56" s="24">
        <v>5</v>
      </c>
      <c r="P56" s="24">
        <v>1</v>
      </c>
      <c r="Q56" s="16">
        <f>SUM(H56:P56)/9</f>
        <v>4.5555555555555554</v>
      </c>
      <c r="R56" s="24">
        <v>5</v>
      </c>
      <c r="S56" s="24">
        <v>5</v>
      </c>
      <c r="T56" s="24">
        <v>5</v>
      </c>
      <c r="U56" s="24">
        <v>5</v>
      </c>
      <c r="V56" s="24">
        <v>5</v>
      </c>
      <c r="W56" s="24">
        <v>1</v>
      </c>
      <c r="X56" s="24">
        <v>5</v>
      </c>
      <c r="Y56" s="24">
        <v>5</v>
      </c>
      <c r="Z56" s="24">
        <v>3</v>
      </c>
      <c r="AA56" s="24">
        <v>5</v>
      </c>
      <c r="AB56" s="16">
        <f>SUM(R56:AA56)/10</f>
        <v>4.4000000000000004</v>
      </c>
      <c r="AC56" s="24">
        <v>5</v>
      </c>
      <c r="AD56" s="16">
        <f>AC56</f>
        <v>5</v>
      </c>
      <c r="AE56" s="24">
        <v>5</v>
      </c>
      <c r="AF56" s="24">
        <v>5</v>
      </c>
      <c r="AG56" s="24">
        <v>5</v>
      </c>
      <c r="AH56" s="24">
        <v>2</v>
      </c>
      <c r="AI56" s="24">
        <v>5</v>
      </c>
      <c r="AJ56" s="24">
        <v>5</v>
      </c>
      <c r="AK56" s="24">
        <v>5</v>
      </c>
      <c r="AL56" s="24">
        <v>4</v>
      </c>
      <c r="AM56" s="24">
        <v>5</v>
      </c>
      <c r="AN56" s="24">
        <v>2</v>
      </c>
      <c r="AO56" s="16">
        <f>SUM(AE56:AN56)/10</f>
        <v>4.3</v>
      </c>
      <c r="AP56" s="24">
        <v>5</v>
      </c>
      <c r="AQ56" s="24">
        <v>5</v>
      </c>
      <c r="AR56" s="24">
        <v>5</v>
      </c>
      <c r="AS56" s="24">
        <v>1</v>
      </c>
      <c r="AT56" s="24">
        <v>1</v>
      </c>
      <c r="AU56" s="24">
        <v>4</v>
      </c>
      <c r="AV56" s="24">
        <v>5</v>
      </c>
      <c r="AW56" s="24">
        <v>3</v>
      </c>
      <c r="AX56" s="24">
        <v>0</v>
      </c>
      <c r="AY56" s="16">
        <f>SUM(AP56:AX56)/9</f>
        <v>3.2222222222222223</v>
      </c>
      <c r="AZ56" s="24">
        <v>1</v>
      </c>
      <c r="BA56" s="24">
        <v>5</v>
      </c>
      <c r="BB56" s="24">
        <v>5</v>
      </c>
      <c r="BC56" s="24">
        <v>5</v>
      </c>
      <c r="BD56" s="24">
        <v>4</v>
      </c>
      <c r="BE56" s="24">
        <v>4</v>
      </c>
      <c r="BF56" s="16">
        <f>SUM(AZ56:BE56)/6</f>
        <v>4</v>
      </c>
      <c r="BG56" s="24">
        <v>5</v>
      </c>
      <c r="BH56" s="16">
        <f>BG56</f>
        <v>5</v>
      </c>
      <c r="BI56" s="24">
        <v>3</v>
      </c>
      <c r="BJ56" s="16">
        <f>BI56</f>
        <v>3</v>
      </c>
      <c r="BK56" s="24">
        <v>5</v>
      </c>
      <c r="BL56" s="24">
        <v>5</v>
      </c>
      <c r="BM56" s="24">
        <v>3</v>
      </c>
      <c r="BN56" s="24">
        <v>1</v>
      </c>
      <c r="BO56" s="24">
        <v>3</v>
      </c>
      <c r="BP56" s="16">
        <f>SUM(BK56:BO56)/5</f>
        <v>3.4</v>
      </c>
      <c r="BQ56" s="24">
        <v>4</v>
      </c>
      <c r="BR56" s="24">
        <v>4</v>
      </c>
      <c r="BS56" s="24">
        <v>5</v>
      </c>
      <c r="BT56" s="25">
        <v>5</v>
      </c>
      <c r="BU56" s="25">
        <v>5</v>
      </c>
      <c r="BV56" s="16">
        <f>SUM(BQ56:BU56)/5</f>
        <v>4.5999999999999996</v>
      </c>
      <c r="BW56" s="17">
        <f>G56+Q56+AB56+AD56+AO56+AY56+BF56+BH56+BJ56+BP56+BV56</f>
        <v>46.477777777777774</v>
      </c>
    </row>
    <row r="57" spans="1:75" s="26" customFormat="1" ht="11.25" customHeight="1" x14ac:dyDescent="0.15">
      <c r="A57" s="21">
        <v>2</v>
      </c>
      <c r="B57" s="22" t="s">
        <v>23</v>
      </c>
      <c r="C57" s="22" t="s">
        <v>24</v>
      </c>
      <c r="D57" s="27" t="s">
        <v>69</v>
      </c>
      <c r="E57" s="23">
        <v>5</v>
      </c>
      <c r="F57" s="24">
        <v>5</v>
      </c>
      <c r="G57" s="16">
        <f>SUM(E57:F57)/2</f>
        <v>5</v>
      </c>
      <c r="H57" s="24">
        <v>5</v>
      </c>
      <c r="I57" s="24">
        <v>5</v>
      </c>
      <c r="J57" s="24">
        <v>5</v>
      </c>
      <c r="K57" s="24">
        <v>5</v>
      </c>
      <c r="L57" s="24">
        <v>5</v>
      </c>
      <c r="M57" s="24">
        <v>5</v>
      </c>
      <c r="N57" s="24">
        <v>5</v>
      </c>
      <c r="O57" s="24">
        <v>5</v>
      </c>
      <c r="P57" s="24">
        <v>5</v>
      </c>
      <c r="Q57" s="16">
        <f>SUM(H57:P57)/9</f>
        <v>5</v>
      </c>
      <c r="R57" s="24">
        <v>5</v>
      </c>
      <c r="S57" s="24">
        <v>5</v>
      </c>
      <c r="T57" s="24">
        <v>5</v>
      </c>
      <c r="U57" s="24">
        <v>5</v>
      </c>
      <c r="V57" s="24">
        <v>5</v>
      </c>
      <c r="W57" s="24">
        <v>5</v>
      </c>
      <c r="X57" s="24">
        <v>5</v>
      </c>
      <c r="Y57" s="24">
        <v>5</v>
      </c>
      <c r="Z57" s="24">
        <v>5</v>
      </c>
      <c r="AA57" s="24">
        <v>5</v>
      </c>
      <c r="AB57" s="16">
        <f>SUM(R57:AA57)/10</f>
        <v>5</v>
      </c>
      <c r="AC57" s="24">
        <v>5</v>
      </c>
      <c r="AD57" s="16">
        <f>AC57</f>
        <v>5</v>
      </c>
      <c r="AE57" s="24">
        <v>4</v>
      </c>
      <c r="AF57" s="24">
        <v>4</v>
      </c>
      <c r="AG57" s="24">
        <v>5</v>
      </c>
      <c r="AH57" s="24">
        <v>3</v>
      </c>
      <c r="AI57" s="24">
        <v>5</v>
      </c>
      <c r="AJ57" s="24">
        <v>5</v>
      </c>
      <c r="AK57" s="24">
        <v>5</v>
      </c>
      <c r="AL57" s="24">
        <v>4</v>
      </c>
      <c r="AM57" s="24">
        <v>5</v>
      </c>
      <c r="AN57" s="24">
        <v>4</v>
      </c>
      <c r="AO57" s="16">
        <f>SUM(AE57:AN57)/10</f>
        <v>4.4000000000000004</v>
      </c>
      <c r="AP57" s="24">
        <v>4</v>
      </c>
      <c r="AQ57" s="24">
        <v>4</v>
      </c>
      <c r="AR57" s="24">
        <v>5</v>
      </c>
      <c r="AS57" s="24">
        <v>5</v>
      </c>
      <c r="AT57" s="24">
        <v>3</v>
      </c>
      <c r="AU57" s="24">
        <v>5</v>
      </c>
      <c r="AV57" s="24">
        <v>5</v>
      </c>
      <c r="AW57" s="24">
        <v>3</v>
      </c>
      <c r="AX57" s="24">
        <v>3</v>
      </c>
      <c r="AY57" s="16">
        <f>SUM(AP57:AX57)/9</f>
        <v>4.1111111111111107</v>
      </c>
      <c r="AZ57" s="24">
        <v>5</v>
      </c>
      <c r="BA57" s="24">
        <v>5</v>
      </c>
      <c r="BB57" s="24">
        <v>0</v>
      </c>
      <c r="BC57" s="24">
        <v>5</v>
      </c>
      <c r="BD57" s="24">
        <v>5</v>
      </c>
      <c r="BE57" s="24">
        <v>5</v>
      </c>
      <c r="BF57" s="16">
        <f>SUM(AZ57:BE57)/6</f>
        <v>4.166666666666667</v>
      </c>
      <c r="BG57" s="24">
        <v>5</v>
      </c>
      <c r="BH57" s="16">
        <f>BG57</f>
        <v>5</v>
      </c>
      <c r="BI57" s="24">
        <v>2</v>
      </c>
      <c r="BJ57" s="16">
        <f>BI57</f>
        <v>2</v>
      </c>
      <c r="BK57" s="24">
        <v>1</v>
      </c>
      <c r="BL57" s="24">
        <v>0</v>
      </c>
      <c r="BM57" s="24">
        <v>4</v>
      </c>
      <c r="BN57" s="24">
        <v>5</v>
      </c>
      <c r="BO57" s="24">
        <v>4</v>
      </c>
      <c r="BP57" s="16">
        <f>SUM(BK57:BO57)/5</f>
        <v>2.8</v>
      </c>
      <c r="BQ57" s="24">
        <v>1</v>
      </c>
      <c r="BR57" s="24">
        <v>3</v>
      </c>
      <c r="BS57" s="24">
        <v>5</v>
      </c>
      <c r="BT57" s="25">
        <v>4</v>
      </c>
      <c r="BU57" s="25">
        <v>5</v>
      </c>
      <c r="BV57" s="16">
        <f>SUM(BQ57:BU57)/5</f>
        <v>3.6</v>
      </c>
      <c r="BW57" s="17">
        <f>G57+Q57+AB57+AD57+AO57+AY57+BF57+BH57+BJ57+BP57+BV57</f>
        <v>46.077777777777776</v>
      </c>
    </row>
    <row r="58" spans="1:75" s="26" customFormat="1" ht="11.25" customHeight="1" x14ac:dyDescent="0.15">
      <c r="A58" s="21">
        <v>9</v>
      </c>
      <c r="B58" s="22" t="s">
        <v>27</v>
      </c>
      <c r="C58" s="22" t="s">
        <v>216</v>
      </c>
      <c r="D58" s="22" t="s">
        <v>72</v>
      </c>
      <c r="E58" s="23">
        <v>4</v>
      </c>
      <c r="F58" s="24">
        <v>4</v>
      </c>
      <c r="G58" s="16">
        <f>SUM(E58:F58)/2</f>
        <v>4</v>
      </c>
      <c r="H58" s="24">
        <v>5</v>
      </c>
      <c r="I58" s="24">
        <v>5</v>
      </c>
      <c r="J58" s="24">
        <v>5</v>
      </c>
      <c r="K58" s="24">
        <v>5</v>
      </c>
      <c r="L58" s="24">
        <v>5</v>
      </c>
      <c r="M58" s="24">
        <v>5</v>
      </c>
      <c r="N58" s="24">
        <v>5</v>
      </c>
      <c r="O58" s="24">
        <v>5</v>
      </c>
      <c r="P58" s="24">
        <v>2</v>
      </c>
      <c r="Q58" s="16">
        <f>SUM(H58:P58)/9</f>
        <v>4.666666666666667</v>
      </c>
      <c r="R58" s="24">
        <v>5</v>
      </c>
      <c r="S58" s="24">
        <v>5</v>
      </c>
      <c r="T58" s="24">
        <v>5</v>
      </c>
      <c r="U58" s="24">
        <v>5</v>
      </c>
      <c r="V58" s="24">
        <v>5</v>
      </c>
      <c r="W58" s="24">
        <v>4</v>
      </c>
      <c r="X58" s="24">
        <v>5</v>
      </c>
      <c r="Y58" s="24">
        <v>5</v>
      </c>
      <c r="Z58" s="24">
        <v>5</v>
      </c>
      <c r="AA58" s="24">
        <v>5</v>
      </c>
      <c r="AB58" s="16">
        <f>SUM(R58:AA58)/10</f>
        <v>4.9000000000000004</v>
      </c>
      <c r="AC58" s="24">
        <v>5</v>
      </c>
      <c r="AD58" s="16">
        <f>AC58</f>
        <v>5</v>
      </c>
      <c r="AE58" s="24">
        <v>4</v>
      </c>
      <c r="AF58" s="24">
        <v>2</v>
      </c>
      <c r="AG58" s="24">
        <v>2</v>
      </c>
      <c r="AH58" s="24">
        <v>4</v>
      </c>
      <c r="AI58" s="24">
        <v>5</v>
      </c>
      <c r="AJ58" s="24">
        <v>5</v>
      </c>
      <c r="AK58" s="24">
        <v>5</v>
      </c>
      <c r="AL58" s="24">
        <v>3</v>
      </c>
      <c r="AM58" s="24">
        <v>5</v>
      </c>
      <c r="AN58" s="24">
        <v>1</v>
      </c>
      <c r="AO58" s="16">
        <f>SUM(AE58:AN58)/10</f>
        <v>3.6</v>
      </c>
      <c r="AP58" s="24">
        <v>5</v>
      </c>
      <c r="AQ58" s="24">
        <v>4</v>
      </c>
      <c r="AR58" s="24">
        <v>5</v>
      </c>
      <c r="AS58" s="24">
        <v>5</v>
      </c>
      <c r="AT58" s="24">
        <v>0</v>
      </c>
      <c r="AU58" s="24">
        <v>2</v>
      </c>
      <c r="AV58" s="24">
        <v>2</v>
      </c>
      <c r="AW58" s="24">
        <v>3</v>
      </c>
      <c r="AX58" s="24">
        <v>1</v>
      </c>
      <c r="AY58" s="16">
        <f>SUM(AP58:AX58)/9</f>
        <v>3</v>
      </c>
      <c r="AZ58" s="24">
        <v>5</v>
      </c>
      <c r="BA58" s="24">
        <v>5</v>
      </c>
      <c r="BB58" s="24">
        <v>5</v>
      </c>
      <c r="BC58" s="24">
        <v>5</v>
      </c>
      <c r="BD58" s="24">
        <v>4</v>
      </c>
      <c r="BE58" s="24">
        <v>5</v>
      </c>
      <c r="BF58" s="16">
        <f>SUM(AZ58:BE58)/6</f>
        <v>4.833333333333333</v>
      </c>
      <c r="BG58" s="24">
        <v>5</v>
      </c>
      <c r="BH58" s="16">
        <f>BG58</f>
        <v>5</v>
      </c>
      <c r="BI58" s="24">
        <v>3</v>
      </c>
      <c r="BJ58" s="16">
        <f>BI58</f>
        <v>3</v>
      </c>
      <c r="BK58" s="24">
        <v>5</v>
      </c>
      <c r="BL58" s="24">
        <v>5</v>
      </c>
      <c r="BM58" s="24">
        <v>5</v>
      </c>
      <c r="BN58" s="24">
        <v>0</v>
      </c>
      <c r="BO58" s="24">
        <v>5</v>
      </c>
      <c r="BP58" s="16">
        <f>SUM(BK58:BO58)/5</f>
        <v>4</v>
      </c>
      <c r="BQ58" s="24">
        <v>3</v>
      </c>
      <c r="BR58" s="24">
        <v>2</v>
      </c>
      <c r="BS58" s="24">
        <v>5</v>
      </c>
      <c r="BT58" s="25">
        <v>5</v>
      </c>
      <c r="BU58" s="25">
        <v>5</v>
      </c>
      <c r="BV58" s="16">
        <f>SUM(BQ58:BU58)/5</f>
        <v>4</v>
      </c>
      <c r="BW58" s="17">
        <f>G58+Q58+AB58+AD58+AO58+AY58+BF58+BH58+BJ58+BP58+BV58</f>
        <v>46</v>
      </c>
    </row>
    <row r="59" spans="1:75" s="26" customFormat="1" ht="11.25" customHeight="1" x14ac:dyDescent="0.15">
      <c r="A59" s="21">
        <v>4</v>
      </c>
      <c r="B59" s="22" t="s">
        <v>233</v>
      </c>
      <c r="C59" s="22" t="s">
        <v>232</v>
      </c>
      <c r="D59" s="22" t="s">
        <v>261</v>
      </c>
      <c r="E59" s="23">
        <v>5</v>
      </c>
      <c r="F59" s="24">
        <v>5</v>
      </c>
      <c r="G59" s="16">
        <f>SUM(E59:F59)/2</f>
        <v>5</v>
      </c>
      <c r="H59" s="24">
        <v>5</v>
      </c>
      <c r="I59" s="24">
        <v>5</v>
      </c>
      <c r="J59" s="24">
        <v>5</v>
      </c>
      <c r="K59" s="24">
        <v>5</v>
      </c>
      <c r="L59" s="24">
        <v>5</v>
      </c>
      <c r="M59" s="24">
        <v>5</v>
      </c>
      <c r="N59" s="24">
        <v>5</v>
      </c>
      <c r="O59" s="24">
        <v>5</v>
      </c>
      <c r="P59" s="24">
        <v>5</v>
      </c>
      <c r="Q59" s="16">
        <f>SUM(H59:P59)/9</f>
        <v>5</v>
      </c>
      <c r="R59" s="24">
        <v>5</v>
      </c>
      <c r="S59" s="24">
        <v>5</v>
      </c>
      <c r="T59" s="24">
        <v>5</v>
      </c>
      <c r="U59" s="24">
        <v>5</v>
      </c>
      <c r="V59" s="24">
        <v>5</v>
      </c>
      <c r="W59" s="24">
        <v>4</v>
      </c>
      <c r="X59" s="24">
        <v>5</v>
      </c>
      <c r="Y59" s="24">
        <v>5</v>
      </c>
      <c r="Z59" s="24">
        <v>4</v>
      </c>
      <c r="AA59" s="24">
        <v>5</v>
      </c>
      <c r="AB59" s="16">
        <f>SUM(R59:AA59)/10</f>
        <v>4.8</v>
      </c>
      <c r="AC59" s="24">
        <v>5</v>
      </c>
      <c r="AD59" s="16">
        <f>AC59</f>
        <v>5</v>
      </c>
      <c r="AE59" s="24">
        <v>3</v>
      </c>
      <c r="AF59" s="24">
        <v>5</v>
      </c>
      <c r="AG59" s="24">
        <v>5</v>
      </c>
      <c r="AH59" s="24">
        <v>0</v>
      </c>
      <c r="AI59" s="24">
        <v>5</v>
      </c>
      <c r="AJ59" s="24">
        <v>5</v>
      </c>
      <c r="AK59" s="24">
        <v>5</v>
      </c>
      <c r="AL59" s="24">
        <v>3</v>
      </c>
      <c r="AM59" s="24">
        <v>5</v>
      </c>
      <c r="AN59" s="24">
        <v>4</v>
      </c>
      <c r="AO59" s="16">
        <f>SUM(AE59:AN59)/10</f>
        <v>4</v>
      </c>
      <c r="AP59" s="24">
        <v>5</v>
      </c>
      <c r="AQ59" s="24">
        <v>5</v>
      </c>
      <c r="AR59" s="24">
        <v>5</v>
      </c>
      <c r="AS59" s="24">
        <v>3</v>
      </c>
      <c r="AT59" s="24">
        <v>0</v>
      </c>
      <c r="AU59" s="24">
        <v>4</v>
      </c>
      <c r="AV59" s="24">
        <v>4</v>
      </c>
      <c r="AW59" s="24">
        <v>3</v>
      </c>
      <c r="AX59" s="24">
        <v>1</v>
      </c>
      <c r="AY59" s="16">
        <f>SUM(AP59:AX59)/9</f>
        <v>3.3333333333333335</v>
      </c>
      <c r="AZ59" s="24">
        <v>5</v>
      </c>
      <c r="BA59" s="24">
        <v>5</v>
      </c>
      <c r="BB59" s="24">
        <v>5</v>
      </c>
      <c r="BC59" s="24">
        <v>5</v>
      </c>
      <c r="BD59" s="24">
        <v>4</v>
      </c>
      <c r="BE59" s="24">
        <v>5</v>
      </c>
      <c r="BF59" s="16">
        <f>SUM(AZ59:BE59)/6</f>
        <v>4.833333333333333</v>
      </c>
      <c r="BG59" s="24">
        <v>5</v>
      </c>
      <c r="BH59" s="16">
        <f>BG59</f>
        <v>5</v>
      </c>
      <c r="BI59" s="24">
        <v>3</v>
      </c>
      <c r="BJ59" s="16">
        <f>BI59</f>
        <v>3</v>
      </c>
      <c r="BK59" s="24">
        <v>3</v>
      </c>
      <c r="BL59" s="24">
        <v>0</v>
      </c>
      <c r="BM59" s="24">
        <v>4</v>
      </c>
      <c r="BN59" s="24">
        <v>0</v>
      </c>
      <c r="BO59" s="24">
        <v>0</v>
      </c>
      <c r="BP59" s="16">
        <f>SUM(BK59:BO59)/5</f>
        <v>1.4</v>
      </c>
      <c r="BQ59" s="24">
        <v>4</v>
      </c>
      <c r="BR59" s="24">
        <v>4</v>
      </c>
      <c r="BS59" s="24">
        <v>5</v>
      </c>
      <c r="BT59" s="25">
        <v>5</v>
      </c>
      <c r="BU59" s="25">
        <v>5</v>
      </c>
      <c r="BV59" s="16">
        <f>SUM(BQ59:BU59)/5</f>
        <v>4.5999999999999996</v>
      </c>
      <c r="BW59" s="17">
        <f>G59+Q59+AB59+AD59+AO59+AY59+BF59+BH59+BJ59+BP59+BV59</f>
        <v>45.966666666666669</v>
      </c>
    </row>
    <row r="60" spans="1:75" s="26" customFormat="1" ht="11.25" customHeight="1" x14ac:dyDescent="0.15">
      <c r="A60" s="21">
        <v>28</v>
      </c>
      <c r="B60" s="22" t="s">
        <v>37</v>
      </c>
      <c r="C60" s="22" t="s">
        <v>38</v>
      </c>
      <c r="D60" s="27" t="s">
        <v>203</v>
      </c>
      <c r="E60" s="23">
        <v>5</v>
      </c>
      <c r="F60" s="24">
        <v>5</v>
      </c>
      <c r="G60" s="16">
        <f>SUM(E60:F60)/2</f>
        <v>5</v>
      </c>
      <c r="H60" s="24">
        <v>5</v>
      </c>
      <c r="I60" s="24">
        <v>5</v>
      </c>
      <c r="J60" s="24">
        <v>5</v>
      </c>
      <c r="K60" s="24">
        <v>4</v>
      </c>
      <c r="L60" s="24">
        <v>5</v>
      </c>
      <c r="M60" s="24">
        <v>5</v>
      </c>
      <c r="N60" s="24">
        <v>5</v>
      </c>
      <c r="O60" s="24">
        <v>5</v>
      </c>
      <c r="P60" s="24">
        <v>3</v>
      </c>
      <c r="Q60" s="16">
        <f>SUM(H60:P60)/9</f>
        <v>4.666666666666667</v>
      </c>
      <c r="R60" s="24">
        <v>5</v>
      </c>
      <c r="S60" s="24">
        <v>5</v>
      </c>
      <c r="T60" s="24">
        <v>5</v>
      </c>
      <c r="U60" s="24">
        <v>5</v>
      </c>
      <c r="V60" s="24">
        <v>5</v>
      </c>
      <c r="W60" s="24">
        <v>5</v>
      </c>
      <c r="X60" s="24">
        <v>5</v>
      </c>
      <c r="Y60" s="24">
        <v>5</v>
      </c>
      <c r="Z60" s="24">
        <v>3</v>
      </c>
      <c r="AA60" s="24">
        <v>5</v>
      </c>
      <c r="AB60" s="16">
        <f>SUM(R60:AA60)/10</f>
        <v>4.8</v>
      </c>
      <c r="AC60" s="24">
        <v>5</v>
      </c>
      <c r="AD60" s="16">
        <f>AC60</f>
        <v>5</v>
      </c>
      <c r="AE60" s="24">
        <v>4</v>
      </c>
      <c r="AF60" s="24">
        <v>3</v>
      </c>
      <c r="AG60" s="24">
        <v>5</v>
      </c>
      <c r="AH60" s="24">
        <v>5</v>
      </c>
      <c r="AI60" s="24">
        <v>5</v>
      </c>
      <c r="AJ60" s="24">
        <v>5</v>
      </c>
      <c r="AK60" s="24">
        <v>5</v>
      </c>
      <c r="AL60" s="24">
        <v>4</v>
      </c>
      <c r="AM60" s="24">
        <v>5</v>
      </c>
      <c r="AN60" s="24">
        <v>1</v>
      </c>
      <c r="AO60" s="16">
        <f>SUM(AE60:AN60)/10</f>
        <v>4.2</v>
      </c>
      <c r="AP60" s="24">
        <v>5</v>
      </c>
      <c r="AQ60" s="24">
        <v>5</v>
      </c>
      <c r="AR60" s="24">
        <v>5</v>
      </c>
      <c r="AS60" s="24">
        <v>5</v>
      </c>
      <c r="AT60" s="24">
        <v>4</v>
      </c>
      <c r="AU60" s="24">
        <v>3</v>
      </c>
      <c r="AV60" s="24">
        <v>2</v>
      </c>
      <c r="AW60" s="24">
        <v>3</v>
      </c>
      <c r="AX60" s="24">
        <v>0</v>
      </c>
      <c r="AY60" s="16">
        <f>SUM(AP60:AX60)/9</f>
        <v>3.5555555555555554</v>
      </c>
      <c r="AZ60" s="24">
        <v>5</v>
      </c>
      <c r="BA60" s="24">
        <v>5</v>
      </c>
      <c r="BB60" s="24">
        <v>0</v>
      </c>
      <c r="BC60" s="24">
        <v>5</v>
      </c>
      <c r="BD60" s="24">
        <v>4</v>
      </c>
      <c r="BE60" s="24">
        <v>4</v>
      </c>
      <c r="BF60" s="16">
        <f>SUM(AZ60:BE60)/6</f>
        <v>3.8333333333333335</v>
      </c>
      <c r="BG60" s="24">
        <v>5</v>
      </c>
      <c r="BH60" s="16">
        <f>BG60</f>
        <v>5</v>
      </c>
      <c r="BI60" s="24">
        <v>3</v>
      </c>
      <c r="BJ60" s="16">
        <f>BI60</f>
        <v>3</v>
      </c>
      <c r="BK60" s="24">
        <v>5</v>
      </c>
      <c r="BL60" s="24">
        <v>0</v>
      </c>
      <c r="BM60" s="24">
        <v>5</v>
      </c>
      <c r="BN60" s="24">
        <v>0</v>
      </c>
      <c r="BO60" s="24">
        <v>1</v>
      </c>
      <c r="BP60" s="16">
        <f>SUM(BK60:BO60)/5</f>
        <v>2.2000000000000002</v>
      </c>
      <c r="BQ60" s="24">
        <v>4</v>
      </c>
      <c r="BR60" s="24">
        <v>4</v>
      </c>
      <c r="BS60" s="24">
        <v>5</v>
      </c>
      <c r="BT60" s="25">
        <v>5</v>
      </c>
      <c r="BU60" s="25">
        <v>5</v>
      </c>
      <c r="BV60" s="16">
        <f>SUM(BQ60:BU60)/5</f>
        <v>4.5999999999999996</v>
      </c>
      <c r="BW60" s="17">
        <f>G60+Q60+AB60+AD60+AO60+AY60+BF60+BH60+BJ60+BP60+BV60</f>
        <v>45.855555555555561</v>
      </c>
    </row>
    <row r="61" spans="1:75" s="26" customFormat="1" ht="11.25" customHeight="1" x14ac:dyDescent="0.15">
      <c r="A61" s="21">
        <v>17</v>
      </c>
      <c r="B61" s="22" t="s">
        <v>210</v>
      </c>
      <c r="C61" s="22" t="s">
        <v>211</v>
      </c>
      <c r="D61" s="22" t="s">
        <v>212</v>
      </c>
      <c r="E61" s="23">
        <v>4</v>
      </c>
      <c r="F61" s="24">
        <v>4</v>
      </c>
      <c r="G61" s="16">
        <f>SUM(E61:F61)/2</f>
        <v>4</v>
      </c>
      <c r="H61" s="24">
        <v>5</v>
      </c>
      <c r="I61" s="24">
        <v>5</v>
      </c>
      <c r="J61" s="24">
        <v>5</v>
      </c>
      <c r="K61" s="24">
        <v>5</v>
      </c>
      <c r="L61" s="24">
        <v>5</v>
      </c>
      <c r="M61" s="24">
        <v>5</v>
      </c>
      <c r="N61" s="24">
        <v>5</v>
      </c>
      <c r="O61" s="24">
        <v>5</v>
      </c>
      <c r="P61" s="24">
        <v>2</v>
      </c>
      <c r="Q61" s="16">
        <f>SUM(H61:P61)/9</f>
        <v>4.666666666666667</v>
      </c>
      <c r="R61" s="24">
        <v>5</v>
      </c>
      <c r="S61" s="24">
        <v>5</v>
      </c>
      <c r="T61" s="24">
        <v>5</v>
      </c>
      <c r="U61" s="24">
        <v>5</v>
      </c>
      <c r="V61" s="24">
        <v>5</v>
      </c>
      <c r="W61" s="24">
        <v>5</v>
      </c>
      <c r="X61" s="24">
        <v>5</v>
      </c>
      <c r="Y61" s="24">
        <v>5</v>
      </c>
      <c r="Z61" s="24">
        <v>3</v>
      </c>
      <c r="AA61" s="24">
        <v>5</v>
      </c>
      <c r="AB61" s="16">
        <f>SUM(R61:AA61)/10</f>
        <v>4.8</v>
      </c>
      <c r="AC61" s="24">
        <v>5</v>
      </c>
      <c r="AD61" s="16">
        <f>AC61</f>
        <v>5</v>
      </c>
      <c r="AE61" s="24">
        <v>4</v>
      </c>
      <c r="AF61" s="24">
        <v>4</v>
      </c>
      <c r="AG61" s="24">
        <v>5</v>
      </c>
      <c r="AH61" s="24">
        <v>5</v>
      </c>
      <c r="AI61" s="24">
        <v>5</v>
      </c>
      <c r="AJ61" s="24">
        <v>5</v>
      </c>
      <c r="AK61" s="24">
        <v>5</v>
      </c>
      <c r="AL61" s="24">
        <v>5</v>
      </c>
      <c r="AM61" s="24">
        <v>4</v>
      </c>
      <c r="AN61" s="24">
        <v>4</v>
      </c>
      <c r="AO61" s="16">
        <f>SUM(AE61:AN61)/10</f>
        <v>4.5999999999999996</v>
      </c>
      <c r="AP61" s="24">
        <v>5</v>
      </c>
      <c r="AQ61" s="24">
        <v>5</v>
      </c>
      <c r="AR61" s="24">
        <v>5</v>
      </c>
      <c r="AS61" s="24">
        <v>5</v>
      </c>
      <c r="AT61" s="24">
        <v>3</v>
      </c>
      <c r="AU61" s="24">
        <v>2</v>
      </c>
      <c r="AV61" s="24">
        <v>1</v>
      </c>
      <c r="AW61" s="24">
        <v>4</v>
      </c>
      <c r="AX61" s="24">
        <v>1</v>
      </c>
      <c r="AY61" s="16">
        <f>SUM(AP61:AX61)/9</f>
        <v>3.4444444444444446</v>
      </c>
      <c r="AZ61" s="24">
        <v>5</v>
      </c>
      <c r="BA61" s="24">
        <v>5</v>
      </c>
      <c r="BB61" s="24">
        <v>5</v>
      </c>
      <c r="BC61" s="24">
        <v>5</v>
      </c>
      <c r="BD61" s="24">
        <v>4</v>
      </c>
      <c r="BE61" s="24">
        <v>4</v>
      </c>
      <c r="BF61" s="16">
        <f>SUM(AZ61:BE61)/6</f>
        <v>4.666666666666667</v>
      </c>
      <c r="BG61" s="24">
        <v>5</v>
      </c>
      <c r="BH61" s="16">
        <f>BG61</f>
        <v>5</v>
      </c>
      <c r="BI61" s="24">
        <v>2</v>
      </c>
      <c r="BJ61" s="16">
        <f>BI61</f>
        <v>2</v>
      </c>
      <c r="BK61" s="24">
        <v>5</v>
      </c>
      <c r="BL61" s="24">
        <v>4</v>
      </c>
      <c r="BM61" s="24">
        <v>3</v>
      </c>
      <c r="BN61" s="24">
        <v>1</v>
      </c>
      <c r="BO61" s="24">
        <v>3</v>
      </c>
      <c r="BP61" s="16">
        <f>SUM(BK61:BO61)/5</f>
        <v>3.2</v>
      </c>
      <c r="BQ61" s="24">
        <v>4</v>
      </c>
      <c r="BR61" s="24">
        <v>4</v>
      </c>
      <c r="BS61" s="24">
        <v>5</v>
      </c>
      <c r="BT61" s="25">
        <v>3</v>
      </c>
      <c r="BU61" s="25">
        <v>5</v>
      </c>
      <c r="BV61" s="16">
        <f>SUM(BQ61:BU61)/5</f>
        <v>4.2</v>
      </c>
      <c r="BW61" s="17">
        <f>G61+Q61+AB61+AD61+AO61+AY61+BF61+BH61+BJ61+BP61+BV61</f>
        <v>45.577777777777783</v>
      </c>
    </row>
    <row r="62" spans="1:75" s="26" customFormat="1" ht="11.25" customHeight="1" x14ac:dyDescent="0.15">
      <c r="A62" s="21">
        <v>19</v>
      </c>
      <c r="B62" s="22" t="s">
        <v>21</v>
      </c>
      <c r="C62" s="22" t="s">
        <v>32</v>
      </c>
      <c r="D62" s="27" t="s">
        <v>151</v>
      </c>
      <c r="E62" s="23">
        <v>4</v>
      </c>
      <c r="F62" s="24">
        <v>5</v>
      </c>
      <c r="G62" s="16">
        <f>SUM(E62:F62)/2</f>
        <v>4.5</v>
      </c>
      <c r="H62" s="24">
        <v>5</v>
      </c>
      <c r="I62" s="24">
        <v>5</v>
      </c>
      <c r="J62" s="24">
        <v>5</v>
      </c>
      <c r="K62" s="24">
        <v>5</v>
      </c>
      <c r="L62" s="24">
        <v>5</v>
      </c>
      <c r="M62" s="24">
        <v>5</v>
      </c>
      <c r="N62" s="24">
        <v>5</v>
      </c>
      <c r="O62" s="24">
        <v>5</v>
      </c>
      <c r="P62" s="24">
        <v>2</v>
      </c>
      <c r="Q62" s="16">
        <f>SUM(H62:P62)/9</f>
        <v>4.666666666666667</v>
      </c>
      <c r="R62" s="24">
        <v>5</v>
      </c>
      <c r="S62" s="24">
        <v>5</v>
      </c>
      <c r="T62" s="24">
        <v>5</v>
      </c>
      <c r="U62" s="24">
        <v>5</v>
      </c>
      <c r="V62" s="24">
        <v>5</v>
      </c>
      <c r="W62" s="24">
        <v>5</v>
      </c>
      <c r="X62" s="24">
        <v>5</v>
      </c>
      <c r="Y62" s="24">
        <v>5</v>
      </c>
      <c r="Z62" s="24">
        <v>2</v>
      </c>
      <c r="AA62" s="24">
        <v>5</v>
      </c>
      <c r="AB62" s="16">
        <f>SUM(R62:AA62)/10</f>
        <v>4.7</v>
      </c>
      <c r="AC62" s="24">
        <v>5</v>
      </c>
      <c r="AD62" s="16">
        <f>AC62</f>
        <v>5</v>
      </c>
      <c r="AE62" s="24">
        <v>4</v>
      </c>
      <c r="AF62" s="24">
        <v>4</v>
      </c>
      <c r="AG62" s="24">
        <v>5</v>
      </c>
      <c r="AH62" s="24">
        <v>2</v>
      </c>
      <c r="AI62" s="24">
        <v>5</v>
      </c>
      <c r="AJ62" s="24">
        <v>5</v>
      </c>
      <c r="AK62" s="24">
        <v>5</v>
      </c>
      <c r="AL62" s="24">
        <v>5</v>
      </c>
      <c r="AM62" s="24">
        <v>5</v>
      </c>
      <c r="AN62" s="24">
        <v>1</v>
      </c>
      <c r="AO62" s="16">
        <f>SUM(AE62:AN62)/10</f>
        <v>4.0999999999999996</v>
      </c>
      <c r="AP62" s="24">
        <v>5</v>
      </c>
      <c r="AQ62" s="24">
        <v>5</v>
      </c>
      <c r="AR62" s="24">
        <v>5</v>
      </c>
      <c r="AS62" s="24">
        <v>5</v>
      </c>
      <c r="AT62" s="24">
        <v>3</v>
      </c>
      <c r="AU62" s="24">
        <v>3</v>
      </c>
      <c r="AV62" s="24">
        <v>3</v>
      </c>
      <c r="AW62" s="24">
        <v>3</v>
      </c>
      <c r="AX62" s="24">
        <v>0</v>
      </c>
      <c r="AY62" s="16">
        <f>SUM(AP62:AX62)/9</f>
        <v>3.5555555555555554</v>
      </c>
      <c r="AZ62" s="24">
        <v>5</v>
      </c>
      <c r="BA62" s="24">
        <v>4</v>
      </c>
      <c r="BB62" s="24">
        <v>5</v>
      </c>
      <c r="BC62" s="24">
        <v>5</v>
      </c>
      <c r="BD62" s="24">
        <v>5</v>
      </c>
      <c r="BE62" s="24">
        <v>5</v>
      </c>
      <c r="BF62" s="16">
        <f>SUM(AZ62:BE62)/6</f>
        <v>4.833333333333333</v>
      </c>
      <c r="BG62" s="24">
        <v>5</v>
      </c>
      <c r="BH62" s="16">
        <f>BG62</f>
        <v>5</v>
      </c>
      <c r="BI62" s="24">
        <v>2</v>
      </c>
      <c r="BJ62" s="16">
        <f>BI62</f>
        <v>2</v>
      </c>
      <c r="BK62" s="24">
        <v>3</v>
      </c>
      <c r="BL62" s="24">
        <v>5</v>
      </c>
      <c r="BM62" s="24">
        <v>3</v>
      </c>
      <c r="BN62" s="24">
        <v>0</v>
      </c>
      <c r="BO62" s="24">
        <v>3</v>
      </c>
      <c r="BP62" s="16">
        <f>SUM(BK62:BO62)/5</f>
        <v>2.8</v>
      </c>
      <c r="BQ62" s="24">
        <v>3</v>
      </c>
      <c r="BR62" s="24">
        <v>4</v>
      </c>
      <c r="BS62" s="24">
        <v>5</v>
      </c>
      <c r="BT62" s="25">
        <v>5</v>
      </c>
      <c r="BU62" s="25">
        <v>5</v>
      </c>
      <c r="BV62" s="16">
        <f>SUM(BQ62:BU62)/5</f>
        <v>4.4000000000000004</v>
      </c>
      <c r="BW62" s="17">
        <f>G62+Q62+AB62+AD62+AO62+AY62+BF62+BH62+BJ62+BP62+BV62</f>
        <v>45.55555555555555</v>
      </c>
    </row>
    <row r="63" spans="1:75" s="26" customFormat="1" ht="11.25" customHeight="1" x14ac:dyDescent="0.15">
      <c r="A63" s="21">
        <v>5</v>
      </c>
      <c r="B63" s="22" t="s">
        <v>113</v>
      </c>
      <c r="C63" s="22" t="s">
        <v>115</v>
      </c>
      <c r="D63" s="22" t="s">
        <v>116</v>
      </c>
      <c r="E63" s="23">
        <v>5</v>
      </c>
      <c r="F63" s="24">
        <v>4</v>
      </c>
      <c r="G63" s="16">
        <f>SUM(E63:F63)/2</f>
        <v>4.5</v>
      </c>
      <c r="H63" s="24">
        <v>5</v>
      </c>
      <c r="I63" s="24">
        <v>5</v>
      </c>
      <c r="J63" s="24">
        <v>5</v>
      </c>
      <c r="K63" s="24">
        <v>5</v>
      </c>
      <c r="L63" s="24">
        <v>5</v>
      </c>
      <c r="M63" s="24">
        <v>5</v>
      </c>
      <c r="N63" s="24">
        <v>3</v>
      </c>
      <c r="O63" s="24">
        <v>5</v>
      </c>
      <c r="P63" s="24">
        <v>5</v>
      </c>
      <c r="Q63" s="16">
        <f>SUM(H63:P63)/9</f>
        <v>4.7777777777777777</v>
      </c>
      <c r="R63" s="24">
        <v>5</v>
      </c>
      <c r="S63" s="24">
        <v>5</v>
      </c>
      <c r="T63" s="24">
        <v>5</v>
      </c>
      <c r="U63" s="24">
        <v>5</v>
      </c>
      <c r="V63" s="24">
        <v>5</v>
      </c>
      <c r="W63" s="24">
        <v>5</v>
      </c>
      <c r="X63" s="24">
        <v>5</v>
      </c>
      <c r="Y63" s="24">
        <v>5</v>
      </c>
      <c r="Z63" s="24">
        <v>4</v>
      </c>
      <c r="AA63" s="24">
        <v>5</v>
      </c>
      <c r="AB63" s="16">
        <f>SUM(R63:AA63)/10</f>
        <v>4.9000000000000004</v>
      </c>
      <c r="AC63" s="24">
        <v>5</v>
      </c>
      <c r="AD63" s="16">
        <f>AC63</f>
        <v>5</v>
      </c>
      <c r="AE63" s="24">
        <v>4</v>
      </c>
      <c r="AF63" s="24">
        <v>4</v>
      </c>
      <c r="AG63" s="24">
        <v>5</v>
      </c>
      <c r="AH63" s="24">
        <v>5</v>
      </c>
      <c r="AI63" s="24">
        <v>5</v>
      </c>
      <c r="AJ63" s="24">
        <v>5</v>
      </c>
      <c r="AK63" s="24">
        <v>5</v>
      </c>
      <c r="AL63" s="24">
        <v>2</v>
      </c>
      <c r="AM63" s="24">
        <v>5</v>
      </c>
      <c r="AN63" s="24">
        <v>5</v>
      </c>
      <c r="AO63" s="16">
        <f>SUM(AE63:AN63)/10</f>
        <v>4.5</v>
      </c>
      <c r="AP63" s="24">
        <v>5</v>
      </c>
      <c r="AQ63" s="24">
        <v>5</v>
      </c>
      <c r="AR63" s="24">
        <v>5</v>
      </c>
      <c r="AS63" s="24">
        <v>4</v>
      </c>
      <c r="AT63" s="24">
        <v>4</v>
      </c>
      <c r="AU63" s="24">
        <v>5</v>
      </c>
      <c r="AV63" s="24">
        <v>4</v>
      </c>
      <c r="AW63" s="24">
        <v>3</v>
      </c>
      <c r="AX63" s="24">
        <v>0</v>
      </c>
      <c r="AY63" s="16">
        <f>SUM(AP63:AX63)/9</f>
        <v>3.8888888888888888</v>
      </c>
      <c r="AZ63" s="24">
        <v>5</v>
      </c>
      <c r="BA63" s="24">
        <v>5</v>
      </c>
      <c r="BB63" s="24">
        <v>5</v>
      </c>
      <c r="BC63" s="24">
        <v>5</v>
      </c>
      <c r="BD63" s="24">
        <v>4</v>
      </c>
      <c r="BE63" s="24">
        <v>5</v>
      </c>
      <c r="BF63" s="16">
        <f>SUM(AZ63:BE63)/6</f>
        <v>4.833333333333333</v>
      </c>
      <c r="BG63" s="24">
        <v>5</v>
      </c>
      <c r="BH63" s="16">
        <f>BG63</f>
        <v>5</v>
      </c>
      <c r="BI63" s="24">
        <v>1</v>
      </c>
      <c r="BJ63" s="16">
        <f>BI63</f>
        <v>1</v>
      </c>
      <c r="BK63" s="24">
        <v>4</v>
      </c>
      <c r="BL63" s="24">
        <v>1</v>
      </c>
      <c r="BM63" s="24">
        <v>5</v>
      </c>
      <c r="BN63" s="24">
        <v>1</v>
      </c>
      <c r="BO63" s="24">
        <v>4</v>
      </c>
      <c r="BP63" s="16">
        <f>SUM(BK63:BO63)/5</f>
        <v>3</v>
      </c>
      <c r="BQ63" s="24">
        <v>3</v>
      </c>
      <c r="BR63" s="24">
        <v>4</v>
      </c>
      <c r="BS63" s="24">
        <v>5</v>
      </c>
      <c r="BT63" s="25">
        <v>1</v>
      </c>
      <c r="BU63" s="25">
        <v>5</v>
      </c>
      <c r="BV63" s="16">
        <f>SUM(BQ63:BU63)/5</f>
        <v>3.6</v>
      </c>
      <c r="BW63" s="17">
        <f>G63+Q63+AB63+AD63+AO63+AY63+BF63+BH63+BJ63+BP63+BV63</f>
        <v>45</v>
      </c>
    </row>
    <row r="64" spans="1:75" s="26" customFormat="1" ht="11.25" customHeight="1" x14ac:dyDescent="0.15">
      <c r="A64" s="21">
        <v>14</v>
      </c>
      <c r="B64" s="22" t="s">
        <v>4</v>
      </c>
      <c r="C64" s="22" t="s">
        <v>5</v>
      </c>
      <c r="D64" s="22" t="s">
        <v>197</v>
      </c>
      <c r="E64" s="23">
        <v>5</v>
      </c>
      <c r="F64" s="24">
        <v>1</v>
      </c>
      <c r="G64" s="16">
        <f>SUM(E64:F64)/2</f>
        <v>3</v>
      </c>
      <c r="H64" s="24">
        <v>5</v>
      </c>
      <c r="I64" s="24">
        <v>5</v>
      </c>
      <c r="J64" s="24">
        <v>5</v>
      </c>
      <c r="K64" s="24">
        <v>5</v>
      </c>
      <c r="L64" s="24">
        <v>5</v>
      </c>
      <c r="M64" s="24">
        <v>5</v>
      </c>
      <c r="N64" s="24">
        <v>5</v>
      </c>
      <c r="O64" s="24">
        <v>5</v>
      </c>
      <c r="P64" s="24">
        <v>2</v>
      </c>
      <c r="Q64" s="16">
        <f>SUM(H64:P64)/9</f>
        <v>4.666666666666667</v>
      </c>
      <c r="R64" s="24">
        <v>5</v>
      </c>
      <c r="S64" s="24">
        <v>5</v>
      </c>
      <c r="T64" s="24">
        <v>5</v>
      </c>
      <c r="U64" s="24">
        <v>5</v>
      </c>
      <c r="V64" s="24">
        <v>5</v>
      </c>
      <c r="W64" s="24">
        <v>0</v>
      </c>
      <c r="X64" s="24">
        <v>5</v>
      </c>
      <c r="Y64" s="24">
        <v>5</v>
      </c>
      <c r="Z64" s="24">
        <v>2</v>
      </c>
      <c r="AA64" s="24">
        <v>5</v>
      </c>
      <c r="AB64" s="16">
        <f>SUM(R64:AA64)/10</f>
        <v>4.2</v>
      </c>
      <c r="AC64" s="24">
        <v>5</v>
      </c>
      <c r="AD64" s="16">
        <f>AC64</f>
        <v>5</v>
      </c>
      <c r="AE64" s="24">
        <v>4</v>
      </c>
      <c r="AF64" s="24">
        <v>4</v>
      </c>
      <c r="AG64" s="24">
        <v>4</v>
      </c>
      <c r="AH64" s="24">
        <v>4</v>
      </c>
      <c r="AI64" s="24">
        <v>5</v>
      </c>
      <c r="AJ64" s="24">
        <v>5</v>
      </c>
      <c r="AK64" s="24">
        <v>5</v>
      </c>
      <c r="AL64" s="24">
        <v>3</v>
      </c>
      <c r="AM64" s="24">
        <v>5</v>
      </c>
      <c r="AN64" s="24">
        <v>2</v>
      </c>
      <c r="AO64" s="16">
        <f>SUM(AE64:AN64)/10</f>
        <v>4.0999999999999996</v>
      </c>
      <c r="AP64" s="24">
        <v>4</v>
      </c>
      <c r="AQ64" s="24">
        <v>4</v>
      </c>
      <c r="AR64" s="24">
        <v>5</v>
      </c>
      <c r="AS64" s="24">
        <v>5</v>
      </c>
      <c r="AT64" s="24">
        <v>1</v>
      </c>
      <c r="AU64" s="24">
        <v>4</v>
      </c>
      <c r="AV64" s="24">
        <v>3</v>
      </c>
      <c r="AW64" s="24">
        <v>3</v>
      </c>
      <c r="AX64" s="24">
        <v>4</v>
      </c>
      <c r="AY64" s="16">
        <f>SUM(AP64:AX64)/9</f>
        <v>3.6666666666666665</v>
      </c>
      <c r="AZ64" s="24">
        <v>5</v>
      </c>
      <c r="BA64" s="24">
        <v>5</v>
      </c>
      <c r="BB64" s="24">
        <v>5</v>
      </c>
      <c r="BC64" s="24">
        <v>5</v>
      </c>
      <c r="BD64" s="24">
        <v>4</v>
      </c>
      <c r="BE64" s="24">
        <v>5</v>
      </c>
      <c r="BF64" s="16">
        <f>SUM(AZ64:BE64)/6</f>
        <v>4.833333333333333</v>
      </c>
      <c r="BG64" s="24">
        <v>5</v>
      </c>
      <c r="BH64" s="16">
        <f>BG64</f>
        <v>5</v>
      </c>
      <c r="BI64" s="24">
        <v>3</v>
      </c>
      <c r="BJ64" s="16">
        <f>BI64</f>
        <v>3</v>
      </c>
      <c r="BK64" s="24">
        <v>5</v>
      </c>
      <c r="BL64" s="24">
        <v>3</v>
      </c>
      <c r="BM64" s="24">
        <v>3</v>
      </c>
      <c r="BN64" s="24">
        <v>0</v>
      </c>
      <c r="BO64" s="24">
        <v>3</v>
      </c>
      <c r="BP64" s="16">
        <f>SUM(BK64:BO64)/5</f>
        <v>2.8</v>
      </c>
      <c r="BQ64" s="24">
        <v>4</v>
      </c>
      <c r="BR64" s="24">
        <v>4</v>
      </c>
      <c r="BS64" s="24">
        <v>5</v>
      </c>
      <c r="BT64" s="25">
        <v>4</v>
      </c>
      <c r="BU64" s="25">
        <v>5</v>
      </c>
      <c r="BV64" s="16">
        <f>SUM(BQ64:BU64)/5</f>
        <v>4.4000000000000004</v>
      </c>
      <c r="BW64" s="17">
        <f>G64+Q64+AB64+AD64+AO64+AY64+BF64+BH64+BJ64+BP64+BV64</f>
        <v>44.666666666666664</v>
      </c>
    </row>
    <row r="65" spans="1:75" s="26" customFormat="1" ht="11.25" customHeight="1" x14ac:dyDescent="0.15">
      <c r="A65" s="21">
        <v>11</v>
      </c>
      <c r="B65" s="22" t="s">
        <v>39</v>
      </c>
      <c r="C65" s="22" t="s">
        <v>40</v>
      </c>
      <c r="D65" s="22" t="s">
        <v>73</v>
      </c>
      <c r="E65" s="23">
        <v>5</v>
      </c>
      <c r="F65" s="24">
        <v>5</v>
      </c>
      <c r="G65" s="16">
        <f>SUM(E65:F65)/2</f>
        <v>5</v>
      </c>
      <c r="H65" s="24">
        <v>5</v>
      </c>
      <c r="I65" s="24">
        <v>3</v>
      </c>
      <c r="J65" s="24">
        <v>3</v>
      </c>
      <c r="K65" s="24">
        <v>0</v>
      </c>
      <c r="L65" s="24">
        <v>5</v>
      </c>
      <c r="M65" s="24">
        <v>5</v>
      </c>
      <c r="N65" s="24">
        <v>5</v>
      </c>
      <c r="O65" s="24">
        <v>5</v>
      </c>
      <c r="P65" s="24">
        <v>0</v>
      </c>
      <c r="Q65" s="16">
        <f>SUM(H65:P65)/9</f>
        <v>3.4444444444444446</v>
      </c>
      <c r="R65" s="24">
        <v>5</v>
      </c>
      <c r="S65" s="24">
        <v>5</v>
      </c>
      <c r="T65" s="24">
        <v>5</v>
      </c>
      <c r="U65" s="24">
        <v>5</v>
      </c>
      <c r="V65" s="24">
        <v>5</v>
      </c>
      <c r="W65" s="24">
        <v>0</v>
      </c>
      <c r="X65" s="24">
        <v>5</v>
      </c>
      <c r="Y65" s="24">
        <v>4</v>
      </c>
      <c r="Z65" s="24">
        <v>3</v>
      </c>
      <c r="AA65" s="24">
        <v>5</v>
      </c>
      <c r="AB65" s="16">
        <f>SUM(R65:AA65)/10</f>
        <v>4.2</v>
      </c>
      <c r="AC65" s="24">
        <v>5</v>
      </c>
      <c r="AD65" s="16">
        <f>AC65</f>
        <v>5</v>
      </c>
      <c r="AE65" s="24">
        <v>5</v>
      </c>
      <c r="AF65" s="24">
        <v>3</v>
      </c>
      <c r="AG65" s="24">
        <v>5</v>
      </c>
      <c r="AH65" s="24">
        <v>5</v>
      </c>
      <c r="AI65" s="24">
        <v>3</v>
      </c>
      <c r="AJ65" s="24">
        <v>5</v>
      </c>
      <c r="AK65" s="24">
        <v>4</v>
      </c>
      <c r="AL65" s="24">
        <v>5</v>
      </c>
      <c r="AM65" s="24">
        <v>5</v>
      </c>
      <c r="AN65" s="24">
        <v>5</v>
      </c>
      <c r="AO65" s="16">
        <f>SUM(AE65:AN65)/10</f>
        <v>4.5</v>
      </c>
      <c r="AP65" s="24">
        <v>4</v>
      </c>
      <c r="AQ65" s="24">
        <v>5</v>
      </c>
      <c r="AR65" s="24">
        <v>2</v>
      </c>
      <c r="AS65" s="24">
        <v>5</v>
      </c>
      <c r="AT65" s="24">
        <v>5</v>
      </c>
      <c r="AU65" s="24">
        <v>0</v>
      </c>
      <c r="AV65" s="24">
        <v>3</v>
      </c>
      <c r="AW65" s="24">
        <v>3</v>
      </c>
      <c r="AX65" s="24">
        <v>3</v>
      </c>
      <c r="AY65" s="16">
        <f>SUM(AP65:AX65)/9</f>
        <v>3.3333333333333335</v>
      </c>
      <c r="AZ65" s="24">
        <v>5</v>
      </c>
      <c r="BA65" s="24">
        <v>5</v>
      </c>
      <c r="BB65" s="24">
        <v>5</v>
      </c>
      <c r="BC65" s="24">
        <v>5</v>
      </c>
      <c r="BD65" s="24">
        <v>4</v>
      </c>
      <c r="BE65" s="24">
        <v>4</v>
      </c>
      <c r="BF65" s="16">
        <f>SUM(AZ65:BE65)/6</f>
        <v>4.666666666666667</v>
      </c>
      <c r="BG65" s="24">
        <v>5</v>
      </c>
      <c r="BH65" s="16">
        <f>BG65</f>
        <v>5</v>
      </c>
      <c r="BI65" s="24">
        <v>2</v>
      </c>
      <c r="BJ65" s="16">
        <f>BI65</f>
        <v>2</v>
      </c>
      <c r="BK65" s="24">
        <v>5</v>
      </c>
      <c r="BL65" s="24">
        <v>0</v>
      </c>
      <c r="BM65" s="24">
        <v>3</v>
      </c>
      <c r="BN65" s="24">
        <v>0</v>
      </c>
      <c r="BO65" s="24">
        <v>5</v>
      </c>
      <c r="BP65" s="16">
        <f>SUM(BK65:BO65)/5</f>
        <v>2.6</v>
      </c>
      <c r="BQ65" s="24">
        <v>4</v>
      </c>
      <c r="BR65" s="24">
        <v>3</v>
      </c>
      <c r="BS65" s="24">
        <v>5</v>
      </c>
      <c r="BT65" s="25">
        <v>5</v>
      </c>
      <c r="BU65" s="25">
        <v>5</v>
      </c>
      <c r="BV65" s="16">
        <f>SUM(BQ65:BU65)/5</f>
        <v>4.4000000000000004</v>
      </c>
      <c r="BW65" s="17">
        <f>G65+Q65+AB65+AD65+AO65+AY65+BF65+BH65+BJ65+BP65+BV65</f>
        <v>44.144444444444446</v>
      </c>
    </row>
    <row r="66" spans="1:75" s="26" customFormat="1" ht="11.25" customHeight="1" x14ac:dyDescent="0.15">
      <c r="A66" s="21">
        <v>32</v>
      </c>
      <c r="B66" s="22" t="s">
        <v>14</v>
      </c>
      <c r="C66" s="22" t="s">
        <v>15</v>
      </c>
      <c r="D66" s="22" t="s">
        <v>205</v>
      </c>
      <c r="E66" s="23">
        <v>4</v>
      </c>
      <c r="F66" s="24">
        <v>0</v>
      </c>
      <c r="G66" s="16">
        <f>SUM(E66:F66)/2</f>
        <v>2</v>
      </c>
      <c r="H66" s="24">
        <v>5</v>
      </c>
      <c r="I66" s="24">
        <v>5</v>
      </c>
      <c r="J66" s="24">
        <v>5</v>
      </c>
      <c r="K66" s="24">
        <v>5</v>
      </c>
      <c r="L66" s="24">
        <v>5</v>
      </c>
      <c r="M66" s="24">
        <v>5</v>
      </c>
      <c r="N66" s="24">
        <v>5</v>
      </c>
      <c r="O66" s="24">
        <v>5</v>
      </c>
      <c r="P66" s="24">
        <v>3</v>
      </c>
      <c r="Q66" s="16">
        <f>SUM(H66:P66)/9</f>
        <v>4.7777777777777777</v>
      </c>
      <c r="R66" s="24">
        <v>5</v>
      </c>
      <c r="S66" s="24">
        <v>5</v>
      </c>
      <c r="T66" s="24">
        <v>5</v>
      </c>
      <c r="U66" s="24">
        <v>5</v>
      </c>
      <c r="V66" s="24">
        <v>5</v>
      </c>
      <c r="W66" s="24">
        <v>5</v>
      </c>
      <c r="X66" s="24">
        <v>5</v>
      </c>
      <c r="Y66" s="24">
        <v>5</v>
      </c>
      <c r="Z66" s="24">
        <v>5</v>
      </c>
      <c r="AA66" s="24">
        <v>5</v>
      </c>
      <c r="AB66" s="16">
        <f>SUM(R66:AA66)/10</f>
        <v>5</v>
      </c>
      <c r="AC66" s="24">
        <v>5</v>
      </c>
      <c r="AD66" s="16">
        <f>AC66</f>
        <v>5</v>
      </c>
      <c r="AE66" s="24">
        <v>5</v>
      </c>
      <c r="AF66" s="24">
        <v>5</v>
      </c>
      <c r="AG66" s="24">
        <v>5</v>
      </c>
      <c r="AH66" s="24">
        <v>5</v>
      </c>
      <c r="AI66" s="24">
        <v>3</v>
      </c>
      <c r="AJ66" s="24">
        <v>5</v>
      </c>
      <c r="AK66" s="24">
        <v>5</v>
      </c>
      <c r="AL66" s="24">
        <v>5</v>
      </c>
      <c r="AM66" s="24">
        <v>5</v>
      </c>
      <c r="AN66" s="24">
        <v>5</v>
      </c>
      <c r="AO66" s="16">
        <f>SUM(AE66:AN66)/10</f>
        <v>4.8</v>
      </c>
      <c r="AP66" s="24">
        <v>4</v>
      </c>
      <c r="AQ66" s="24">
        <v>5</v>
      </c>
      <c r="AR66" s="24">
        <v>5</v>
      </c>
      <c r="AS66" s="24">
        <v>5</v>
      </c>
      <c r="AT66" s="24">
        <v>5</v>
      </c>
      <c r="AU66" s="24">
        <v>4</v>
      </c>
      <c r="AV66" s="24">
        <v>3</v>
      </c>
      <c r="AW66" s="24">
        <v>4</v>
      </c>
      <c r="AX66" s="24">
        <v>1</v>
      </c>
      <c r="AY66" s="16">
        <f>SUM(AP66:AX66)/9</f>
        <v>4</v>
      </c>
      <c r="AZ66" s="24">
        <v>5</v>
      </c>
      <c r="BA66" s="24">
        <v>5</v>
      </c>
      <c r="BB66" s="24">
        <v>5</v>
      </c>
      <c r="BC66" s="24">
        <v>5</v>
      </c>
      <c r="BD66" s="24">
        <v>4</v>
      </c>
      <c r="BE66" s="24">
        <v>5</v>
      </c>
      <c r="BF66" s="16">
        <f>SUM(AZ66:BE66)/6</f>
        <v>4.833333333333333</v>
      </c>
      <c r="BG66" s="24">
        <v>5</v>
      </c>
      <c r="BH66" s="16">
        <f>BG66</f>
        <v>5</v>
      </c>
      <c r="BI66" s="24">
        <v>1</v>
      </c>
      <c r="BJ66" s="16">
        <f>BI66</f>
        <v>1</v>
      </c>
      <c r="BK66" s="24">
        <v>5</v>
      </c>
      <c r="BL66" s="24">
        <v>5</v>
      </c>
      <c r="BM66" s="24">
        <v>3</v>
      </c>
      <c r="BN66" s="24">
        <v>0</v>
      </c>
      <c r="BO66" s="24">
        <v>3</v>
      </c>
      <c r="BP66" s="16">
        <f>SUM(BK66:BO66)/5</f>
        <v>3.2</v>
      </c>
      <c r="BQ66" s="24">
        <v>3</v>
      </c>
      <c r="BR66" s="24">
        <v>4</v>
      </c>
      <c r="BS66" s="24">
        <v>5</v>
      </c>
      <c r="BT66" s="25">
        <v>5</v>
      </c>
      <c r="BU66" s="25">
        <v>5</v>
      </c>
      <c r="BV66" s="16">
        <f>SUM(BQ66:BU66)/5</f>
        <v>4.4000000000000004</v>
      </c>
      <c r="BW66" s="17">
        <f>G66+Q66+AB66+AD66+AO66+AY66+BF66+BH66+BJ66+BP66+BV66</f>
        <v>44.011111111111113</v>
      </c>
    </row>
    <row r="67" spans="1:75" s="26" customFormat="1" ht="11.25" customHeight="1" x14ac:dyDescent="0.15">
      <c r="A67" s="21">
        <v>10</v>
      </c>
      <c r="B67" s="22" t="s">
        <v>170</v>
      </c>
      <c r="C67" s="22" t="s">
        <v>173</v>
      </c>
      <c r="D67" s="22" t="s">
        <v>174</v>
      </c>
      <c r="E67" s="23">
        <v>5</v>
      </c>
      <c r="F67" s="24">
        <v>5</v>
      </c>
      <c r="G67" s="16">
        <f>SUM(E67:F67)/2</f>
        <v>5</v>
      </c>
      <c r="H67" s="24">
        <v>4</v>
      </c>
      <c r="I67" s="24">
        <v>5</v>
      </c>
      <c r="J67" s="24">
        <v>5</v>
      </c>
      <c r="K67" s="24">
        <v>5</v>
      </c>
      <c r="L67" s="24">
        <v>5</v>
      </c>
      <c r="M67" s="24">
        <v>5</v>
      </c>
      <c r="N67" s="24">
        <v>4</v>
      </c>
      <c r="O67" s="24">
        <v>5</v>
      </c>
      <c r="P67" s="24">
        <v>1</v>
      </c>
      <c r="Q67" s="16">
        <f>SUM(H67:P67)/9</f>
        <v>4.333333333333333</v>
      </c>
      <c r="R67" s="24">
        <v>5</v>
      </c>
      <c r="S67" s="24">
        <v>5</v>
      </c>
      <c r="T67" s="24">
        <v>5</v>
      </c>
      <c r="U67" s="24">
        <v>5</v>
      </c>
      <c r="V67" s="24">
        <v>5</v>
      </c>
      <c r="W67" s="24">
        <v>2</v>
      </c>
      <c r="X67" s="24">
        <v>5</v>
      </c>
      <c r="Y67" s="24">
        <v>5</v>
      </c>
      <c r="Z67" s="24">
        <v>1</v>
      </c>
      <c r="AA67" s="24">
        <v>5</v>
      </c>
      <c r="AB67" s="16">
        <f>SUM(R67:AA67)/10</f>
        <v>4.3</v>
      </c>
      <c r="AC67" s="24">
        <v>5</v>
      </c>
      <c r="AD67" s="16">
        <f>AC67</f>
        <v>5</v>
      </c>
      <c r="AE67" s="24">
        <v>3</v>
      </c>
      <c r="AF67" s="24">
        <v>3</v>
      </c>
      <c r="AG67" s="24">
        <v>5</v>
      </c>
      <c r="AH67" s="24">
        <v>5</v>
      </c>
      <c r="AI67" s="24">
        <v>5</v>
      </c>
      <c r="AJ67" s="24">
        <v>5</v>
      </c>
      <c r="AK67" s="24">
        <v>5</v>
      </c>
      <c r="AL67" s="24">
        <v>5</v>
      </c>
      <c r="AM67" s="24">
        <v>5</v>
      </c>
      <c r="AN67" s="24">
        <v>2</v>
      </c>
      <c r="AO67" s="16">
        <f>SUM(AE67:AN67)/10</f>
        <v>4.3</v>
      </c>
      <c r="AP67" s="24">
        <v>5</v>
      </c>
      <c r="AQ67" s="24">
        <v>5</v>
      </c>
      <c r="AR67" s="24">
        <v>5</v>
      </c>
      <c r="AS67" s="24">
        <v>1</v>
      </c>
      <c r="AT67" s="24">
        <v>5</v>
      </c>
      <c r="AU67" s="24">
        <v>1</v>
      </c>
      <c r="AV67" s="24">
        <v>2</v>
      </c>
      <c r="AW67" s="24">
        <v>3</v>
      </c>
      <c r="AX67" s="24">
        <v>5</v>
      </c>
      <c r="AY67" s="16">
        <f>SUM(AP67:AX67)/9</f>
        <v>3.5555555555555554</v>
      </c>
      <c r="AZ67" s="24">
        <v>5</v>
      </c>
      <c r="BA67" s="24">
        <v>5</v>
      </c>
      <c r="BB67" s="24">
        <v>5</v>
      </c>
      <c r="BC67" s="24">
        <v>5</v>
      </c>
      <c r="BD67" s="24">
        <v>3</v>
      </c>
      <c r="BE67" s="24">
        <v>4</v>
      </c>
      <c r="BF67" s="16">
        <f>SUM(AZ67:BE67)/6</f>
        <v>4.5</v>
      </c>
      <c r="BG67" s="24">
        <v>5</v>
      </c>
      <c r="BH67" s="16">
        <f>BG67</f>
        <v>5</v>
      </c>
      <c r="BI67" s="24">
        <v>2</v>
      </c>
      <c r="BJ67" s="16">
        <f>BI67</f>
        <v>2</v>
      </c>
      <c r="BK67" s="24">
        <v>5</v>
      </c>
      <c r="BL67" s="24">
        <v>0</v>
      </c>
      <c r="BM67" s="24">
        <v>0</v>
      </c>
      <c r="BN67" s="24">
        <v>0</v>
      </c>
      <c r="BO67" s="24">
        <v>5</v>
      </c>
      <c r="BP67" s="16">
        <f>SUM(BK67:BO67)/5</f>
        <v>2</v>
      </c>
      <c r="BQ67" s="24">
        <v>3</v>
      </c>
      <c r="BR67" s="24">
        <v>3</v>
      </c>
      <c r="BS67" s="24">
        <v>5</v>
      </c>
      <c r="BT67" s="25">
        <v>2</v>
      </c>
      <c r="BU67" s="25">
        <v>5</v>
      </c>
      <c r="BV67" s="16">
        <f>SUM(BQ67:BU67)/5</f>
        <v>3.6</v>
      </c>
      <c r="BW67" s="17">
        <f>G67+Q67+AB67+AD67+AO67+AY67+BF67+BH67+BJ67+BP67+BV67</f>
        <v>43.588888888888889</v>
      </c>
    </row>
    <row r="68" spans="1:75" s="26" customFormat="1" ht="11.25" customHeight="1" x14ac:dyDescent="0.15">
      <c r="A68" s="21">
        <v>36</v>
      </c>
      <c r="B68" s="22" t="s">
        <v>127</v>
      </c>
      <c r="C68" s="22" t="s">
        <v>128</v>
      </c>
      <c r="D68" s="22" t="s">
        <v>208</v>
      </c>
      <c r="E68" s="23">
        <v>4</v>
      </c>
      <c r="F68" s="24">
        <v>1</v>
      </c>
      <c r="G68" s="16">
        <f>SUM(E68:F68)/2</f>
        <v>2.5</v>
      </c>
      <c r="H68" s="24">
        <v>5</v>
      </c>
      <c r="I68" s="24">
        <v>5</v>
      </c>
      <c r="J68" s="24">
        <v>5</v>
      </c>
      <c r="K68" s="24">
        <v>5</v>
      </c>
      <c r="L68" s="24">
        <v>5</v>
      </c>
      <c r="M68" s="24">
        <v>5</v>
      </c>
      <c r="N68" s="24">
        <v>5</v>
      </c>
      <c r="O68" s="24">
        <v>4</v>
      </c>
      <c r="P68" s="24">
        <v>1</v>
      </c>
      <c r="Q68" s="16">
        <f>SUM(H68:P68)/9</f>
        <v>4.4444444444444446</v>
      </c>
      <c r="R68" s="24">
        <v>5</v>
      </c>
      <c r="S68" s="24">
        <v>5</v>
      </c>
      <c r="T68" s="24">
        <v>5</v>
      </c>
      <c r="U68" s="24">
        <v>5</v>
      </c>
      <c r="V68" s="24">
        <v>5</v>
      </c>
      <c r="W68" s="24">
        <v>5</v>
      </c>
      <c r="X68" s="24">
        <v>5</v>
      </c>
      <c r="Y68" s="24">
        <v>5</v>
      </c>
      <c r="Z68" s="24">
        <v>2</v>
      </c>
      <c r="AA68" s="24">
        <v>5</v>
      </c>
      <c r="AB68" s="16">
        <f>SUM(R68:AA68)/10</f>
        <v>4.7</v>
      </c>
      <c r="AC68" s="24">
        <v>5</v>
      </c>
      <c r="AD68" s="16">
        <f>AC68</f>
        <v>5</v>
      </c>
      <c r="AE68" s="24">
        <v>2</v>
      </c>
      <c r="AF68" s="24">
        <v>4</v>
      </c>
      <c r="AG68" s="24">
        <v>2</v>
      </c>
      <c r="AH68" s="24">
        <v>5</v>
      </c>
      <c r="AI68" s="24">
        <v>5</v>
      </c>
      <c r="AJ68" s="24">
        <v>5</v>
      </c>
      <c r="AK68" s="24">
        <v>4</v>
      </c>
      <c r="AL68" s="24">
        <v>3</v>
      </c>
      <c r="AM68" s="24">
        <v>5</v>
      </c>
      <c r="AN68" s="24">
        <v>1</v>
      </c>
      <c r="AO68" s="16">
        <f>SUM(AE68:AN68)/10</f>
        <v>3.6</v>
      </c>
      <c r="AP68" s="24">
        <v>5</v>
      </c>
      <c r="AQ68" s="24">
        <v>5</v>
      </c>
      <c r="AR68" s="24">
        <v>5</v>
      </c>
      <c r="AS68" s="24">
        <v>2</v>
      </c>
      <c r="AT68" s="24">
        <v>4</v>
      </c>
      <c r="AU68" s="24">
        <v>5</v>
      </c>
      <c r="AV68" s="24">
        <v>1</v>
      </c>
      <c r="AW68" s="24">
        <v>3</v>
      </c>
      <c r="AX68" s="24">
        <v>1</v>
      </c>
      <c r="AY68" s="16">
        <f>SUM(AP68:AX68)/9</f>
        <v>3.4444444444444446</v>
      </c>
      <c r="AZ68" s="24">
        <v>5</v>
      </c>
      <c r="BA68" s="24">
        <v>5</v>
      </c>
      <c r="BB68" s="24">
        <v>5</v>
      </c>
      <c r="BC68" s="24">
        <v>5</v>
      </c>
      <c r="BD68" s="24">
        <v>4</v>
      </c>
      <c r="BE68" s="24">
        <v>4</v>
      </c>
      <c r="BF68" s="16">
        <f>SUM(AZ68:BE68)/6</f>
        <v>4.666666666666667</v>
      </c>
      <c r="BG68" s="24">
        <v>4</v>
      </c>
      <c r="BH68" s="16">
        <f>BG68</f>
        <v>4</v>
      </c>
      <c r="BI68" s="24">
        <v>3</v>
      </c>
      <c r="BJ68" s="16">
        <f>BI68</f>
        <v>3</v>
      </c>
      <c r="BK68" s="24">
        <v>5</v>
      </c>
      <c r="BL68" s="24">
        <v>5</v>
      </c>
      <c r="BM68" s="24">
        <v>3</v>
      </c>
      <c r="BN68" s="24">
        <v>0</v>
      </c>
      <c r="BO68" s="24">
        <v>3</v>
      </c>
      <c r="BP68" s="16">
        <f>SUM(BK68:BO68)/5</f>
        <v>3.2</v>
      </c>
      <c r="BQ68" s="24">
        <v>5</v>
      </c>
      <c r="BR68" s="24">
        <v>4</v>
      </c>
      <c r="BS68" s="24">
        <v>5</v>
      </c>
      <c r="BT68" s="25">
        <v>5</v>
      </c>
      <c r="BU68" s="25">
        <v>5</v>
      </c>
      <c r="BV68" s="16">
        <f>SUM(BQ68:BU68)/5</f>
        <v>4.8</v>
      </c>
      <c r="BW68" s="17">
        <f>G68+Q68+AB68+AD68+AO68+AY68+BF68+BH68+BJ68+BP68+BV68</f>
        <v>43.355555555555554</v>
      </c>
    </row>
    <row r="69" spans="1:75" s="26" customFormat="1" ht="11.25" customHeight="1" x14ac:dyDescent="0.15">
      <c r="A69" s="21">
        <v>34</v>
      </c>
      <c r="B69" s="22" t="s">
        <v>28</v>
      </c>
      <c r="C69" s="22" t="s">
        <v>29</v>
      </c>
      <c r="D69" s="22" t="s">
        <v>77</v>
      </c>
      <c r="E69" s="23">
        <v>4</v>
      </c>
      <c r="F69" s="24">
        <v>4</v>
      </c>
      <c r="G69" s="16">
        <f>SUM(E69:F69)/2</f>
        <v>4</v>
      </c>
      <c r="H69" s="24">
        <v>4</v>
      </c>
      <c r="I69" s="24">
        <v>5</v>
      </c>
      <c r="J69" s="24">
        <v>5</v>
      </c>
      <c r="K69" s="24">
        <v>0</v>
      </c>
      <c r="L69" s="24">
        <v>5</v>
      </c>
      <c r="M69" s="24">
        <v>5</v>
      </c>
      <c r="N69" s="24">
        <v>5</v>
      </c>
      <c r="O69" s="24">
        <v>5</v>
      </c>
      <c r="P69" s="24">
        <v>5</v>
      </c>
      <c r="Q69" s="16">
        <f>SUM(H69:P69)/9</f>
        <v>4.333333333333333</v>
      </c>
      <c r="R69" s="24">
        <v>5</v>
      </c>
      <c r="S69" s="24">
        <v>5</v>
      </c>
      <c r="T69" s="24">
        <v>5</v>
      </c>
      <c r="U69" s="24">
        <v>5</v>
      </c>
      <c r="V69" s="24">
        <v>5</v>
      </c>
      <c r="W69" s="24">
        <v>5</v>
      </c>
      <c r="X69" s="24">
        <v>5</v>
      </c>
      <c r="Y69" s="24">
        <v>5</v>
      </c>
      <c r="Z69" s="24">
        <v>3</v>
      </c>
      <c r="AA69" s="24">
        <v>5</v>
      </c>
      <c r="AB69" s="16">
        <f>SUM(R69:AA69)/10</f>
        <v>4.8</v>
      </c>
      <c r="AC69" s="24">
        <v>5</v>
      </c>
      <c r="AD69" s="16">
        <f>AC69</f>
        <v>5</v>
      </c>
      <c r="AE69" s="24">
        <v>4</v>
      </c>
      <c r="AF69" s="24">
        <v>2</v>
      </c>
      <c r="AG69" s="24">
        <v>5</v>
      </c>
      <c r="AH69" s="24">
        <v>2</v>
      </c>
      <c r="AI69" s="24">
        <v>5</v>
      </c>
      <c r="AJ69" s="24">
        <v>5</v>
      </c>
      <c r="AK69" s="24">
        <v>5</v>
      </c>
      <c r="AL69" s="24">
        <v>4</v>
      </c>
      <c r="AM69" s="24">
        <v>5</v>
      </c>
      <c r="AN69" s="24">
        <v>1</v>
      </c>
      <c r="AO69" s="16">
        <f>SUM(AE69:AN69)/10</f>
        <v>3.8</v>
      </c>
      <c r="AP69" s="24">
        <v>5</v>
      </c>
      <c r="AQ69" s="24">
        <v>5</v>
      </c>
      <c r="AR69" s="24">
        <v>5</v>
      </c>
      <c r="AS69" s="24">
        <v>5</v>
      </c>
      <c r="AT69" s="24">
        <v>5</v>
      </c>
      <c r="AU69" s="24">
        <v>5</v>
      </c>
      <c r="AV69" s="24">
        <v>3</v>
      </c>
      <c r="AW69" s="24">
        <v>4</v>
      </c>
      <c r="AX69" s="24">
        <v>3</v>
      </c>
      <c r="AY69" s="16">
        <f>SUM(AP69:AX69)/9</f>
        <v>4.4444444444444446</v>
      </c>
      <c r="AZ69" s="24">
        <v>5</v>
      </c>
      <c r="BA69" s="24">
        <v>5</v>
      </c>
      <c r="BB69" s="24">
        <v>5</v>
      </c>
      <c r="BC69" s="24">
        <v>5</v>
      </c>
      <c r="BD69" s="24">
        <v>3</v>
      </c>
      <c r="BE69" s="24">
        <v>3</v>
      </c>
      <c r="BF69" s="16">
        <f>SUM(AZ69:BE69)/6</f>
        <v>4.333333333333333</v>
      </c>
      <c r="BG69" s="24">
        <v>4</v>
      </c>
      <c r="BH69" s="16">
        <f>BG69</f>
        <v>4</v>
      </c>
      <c r="BI69" s="24">
        <v>2</v>
      </c>
      <c r="BJ69" s="16">
        <f>BI69</f>
        <v>2</v>
      </c>
      <c r="BK69" s="24">
        <v>3</v>
      </c>
      <c r="BL69" s="24">
        <v>5</v>
      </c>
      <c r="BM69" s="24">
        <v>3</v>
      </c>
      <c r="BN69" s="24">
        <v>0</v>
      </c>
      <c r="BO69" s="24">
        <v>2</v>
      </c>
      <c r="BP69" s="16">
        <f>SUM(BK69:BO69)/5</f>
        <v>2.6</v>
      </c>
      <c r="BQ69" s="24">
        <v>4</v>
      </c>
      <c r="BR69" s="24">
        <v>3</v>
      </c>
      <c r="BS69" s="24">
        <v>5</v>
      </c>
      <c r="BT69" s="25">
        <v>2</v>
      </c>
      <c r="BU69" s="25">
        <v>5</v>
      </c>
      <c r="BV69" s="16">
        <f>SUM(BQ69:BU69)/5</f>
        <v>3.8</v>
      </c>
      <c r="BW69" s="17">
        <f>G69+Q69+AB69+AD69+AO69+AY69+BF69+BH69+BJ69+BP69+BV69</f>
        <v>43.111111111111107</v>
      </c>
    </row>
    <row r="70" spans="1:75" s="26" customFormat="1" ht="11.25" customHeight="1" x14ac:dyDescent="0.15">
      <c r="A70" s="21">
        <v>35</v>
      </c>
      <c r="B70" s="22" t="s">
        <v>12</v>
      </c>
      <c r="C70" s="22" t="s">
        <v>13</v>
      </c>
      <c r="D70" s="22" t="s">
        <v>207</v>
      </c>
      <c r="E70" s="23">
        <v>5</v>
      </c>
      <c r="F70" s="24">
        <v>5</v>
      </c>
      <c r="G70" s="16">
        <f>SUM(E70:F70)/2</f>
        <v>5</v>
      </c>
      <c r="H70" s="24">
        <v>5</v>
      </c>
      <c r="I70" s="24">
        <v>5</v>
      </c>
      <c r="J70" s="24">
        <v>5</v>
      </c>
      <c r="K70" s="24">
        <v>5</v>
      </c>
      <c r="L70" s="24">
        <v>5</v>
      </c>
      <c r="M70" s="24">
        <v>5</v>
      </c>
      <c r="N70" s="24">
        <v>5</v>
      </c>
      <c r="O70" s="24">
        <v>5</v>
      </c>
      <c r="P70" s="24">
        <v>1</v>
      </c>
      <c r="Q70" s="16">
        <f>SUM(H70:P70)/9</f>
        <v>4.5555555555555554</v>
      </c>
      <c r="R70" s="24">
        <v>5</v>
      </c>
      <c r="S70" s="24">
        <v>5</v>
      </c>
      <c r="T70" s="24">
        <v>5</v>
      </c>
      <c r="U70" s="24">
        <v>5</v>
      </c>
      <c r="V70" s="24">
        <v>0</v>
      </c>
      <c r="W70" s="24">
        <v>0</v>
      </c>
      <c r="X70" s="24">
        <v>0</v>
      </c>
      <c r="Y70" s="24">
        <v>4</v>
      </c>
      <c r="Z70" s="24">
        <v>3</v>
      </c>
      <c r="AA70" s="24">
        <v>5</v>
      </c>
      <c r="AB70" s="16">
        <f>SUM(R70:AA70)/10</f>
        <v>3.2</v>
      </c>
      <c r="AC70" s="24">
        <v>5</v>
      </c>
      <c r="AD70" s="16">
        <f>AC70</f>
        <v>5</v>
      </c>
      <c r="AE70" s="24">
        <v>4</v>
      </c>
      <c r="AF70" s="24">
        <v>2</v>
      </c>
      <c r="AG70" s="24">
        <v>2</v>
      </c>
      <c r="AH70" s="24">
        <v>5</v>
      </c>
      <c r="AI70" s="24">
        <v>4</v>
      </c>
      <c r="AJ70" s="24">
        <v>4</v>
      </c>
      <c r="AK70" s="24">
        <v>4</v>
      </c>
      <c r="AL70" s="24">
        <v>3</v>
      </c>
      <c r="AM70" s="24">
        <v>5</v>
      </c>
      <c r="AN70" s="24">
        <v>3</v>
      </c>
      <c r="AO70" s="16">
        <f>SUM(AE70:AN70)/10</f>
        <v>3.6</v>
      </c>
      <c r="AP70" s="24">
        <v>3</v>
      </c>
      <c r="AQ70" s="24">
        <v>4</v>
      </c>
      <c r="AR70" s="24">
        <v>5</v>
      </c>
      <c r="AS70" s="24">
        <v>5</v>
      </c>
      <c r="AT70" s="24">
        <v>4</v>
      </c>
      <c r="AU70" s="24">
        <v>3</v>
      </c>
      <c r="AV70" s="24">
        <v>3</v>
      </c>
      <c r="AW70" s="24">
        <v>3</v>
      </c>
      <c r="AX70" s="24">
        <v>3</v>
      </c>
      <c r="AY70" s="16">
        <f>SUM(AP70:AX70)/9</f>
        <v>3.6666666666666665</v>
      </c>
      <c r="AZ70" s="24">
        <v>5</v>
      </c>
      <c r="BA70" s="24">
        <v>5</v>
      </c>
      <c r="BB70" s="24">
        <v>5</v>
      </c>
      <c r="BC70" s="24">
        <v>5</v>
      </c>
      <c r="BD70" s="24">
        <v>4</v>
      </c>
      <c r="BE70" s="24">
        <v>4</v>
      </c>
      <c r="BF70" s="16">
        <f>SUM(AZ70:BE70)/6</f>
        <v>4.666666666666667</v>
      </c>
      <c r="BG70" s="24">
        <v>4</v>
      </c>
      <c r="BH70" s="16">
        <f>BG70</f>
        <v>4</v>
      </c>
      <c r="BI70" s="24">
        <v>3</v>
      </c>
      <c r="BJ70" s="16">
        <f>BI70</f>
        <v>3</v>
      </c>
      <c r="BK70" s="24">
        <v>5</v>
      </c>
      <c r="BL70" s="24">
        <v>0</v>
      </c>
      <c r="BM70" s="24">
        <v>0</v>
      </c>
      <c r="BN70" s="24">
        <v>0</v>
      </c>
      <c r="BO70" s="24">
        <v>3</v>
      </c>
      <c r="BP70" s="16">
        <f>SUM(BK70:BO70)/5</f>
        <v>1.6</v>
      </c>
      <c r="BQ70" s="24">
        <v>5</v>
      </c>
      <c r="BR70" s="24">
        <v>4</v>
      </c>
      <c r="BS70" s="24">
        <v>5</v>
      </c>
      <c r="BT70" s="25">
        <v>2</v>
      </c>
      <c r="BU70" s="25">
        <v>5</v>
      </c>
      <c r="BV70" s="16">
        <f>SUM(BQ70:BU70)/5</f>
        <v>4.2</v>
      </c>
      <c r="BW70" s="17">
        <f>G70+Q70+AB70+AD70+AO70+AY70+BF70+BH70+BJ70+BP70+BV70</f>
        <v>42.488888888888901</v>
      </c>
    </row>
    <row r="71" spans="1:75" s="26" customFormat="1" ht="11.25" customHeight="1" x14ac:dyDescent="0.15">
      <c r="A71" s="21">
        <v>21</v>
      </c>
      <c r="B71" s="22" t="s">
        <v>16</v>
      </c>
      <c r="C71" s="22" t="s">
        <v>17</v>
      </c>
      <c r="D71" s="22" t="s">
        <v>152</v>
      </c>
      <c r="E71" s="23">
        <v>4</v>
      </c>
      <c r="F71" s="24">
        <v>5</v>
      </c>
      <c r="G71" s="16">
        <f>SUM(E71:F71)/2</f>
        <v>4.5</v>
      </c>
      <c r="H71" s="24">
        <v>5</v>
      </c>
      <c r="I71" s="24">
        <v>5</v>
      </c>
      <c r="J71" s="24">
        <v>4</v>
      </c>
      <c r="K71" s="24">
        <v>2</v>
      </c>
      <c r="L71" s="24">
        <v>2</v>
      </c>
      <c r="M71" s="24">
        <v>4</v>
      </c>
      <c r="N71" s="24">
        <v>4</v>
      </c>
      <c r="O71" s="24">
        <v>5</v>
      </c>
      <c r="P71" s="24">
        <v>5</v>
      </c>
      <c r="Q71" s="16">
        <f>SUM(H71:P71)/9</f>
        <v>4</v>
      </c>
      <c r="R71" s="24">
        <v>5</v>
      </c>
      <c r="S71" s="24">
        <v>5</v>
      </c>
      <c r="T71" s="24">
        <v>5</v>
      </c>
      <c r="U71" s="24">
        <v>5</v>
      </c>
      <c r="V71" s="24">
        <v>5</v>
      </c>
      <c r="W71" s="24">
        <v>5</v>
      </c>
      <c r="X71" s="24">
        <v>5</v>
      </c>
      <c r="Y71" s="24">
        <v>5</v>
      </c>
      <c r="Z71" s="24">
        <v>2</v>
      </c>
      <c r="AA71" s="24">
        <v>5</v>
      </c>
      <c r="AB71" s="16">
        <f>SUM(R71:AA71)/10</f>
        <v>4.7</v>
      </c>
      <c r="AC71" s="24">
        <v>5</v>
      </c>
      <c r="AD71" s="16">
        <f>AC71</f>
        <v>5</v>
      </c>
      <c r="AE71" s="24">
        <v>4</v>
      </c>
      <c r="AF71" s="24">
        <v>4</v>
      </c>
      <c r="AG71" s="24">
        <v>5</v>
      </c>
      <c r="AH71" s="24">
        <v>5</v>
      </c>
      <c r="AI71" s="24">
        <v>4</v>
      </c>
      <c r="AJ71" s="24">
        <v>5</v>
      </c>
      <c r="AK71" s="24">
        <v>5</v>
      </c>
      <c r="AL71" s="24">
        <v>2</v>
      </c>
      <c r="AM71" s="24">
        <v>5</v>
      </c>
      <c r="AN71" s="24">
        <v>2</v>
      </c>
      <c r="AO71" s="16">
        <f>SUM(AE71:AN71)/10</f>
        <v>4.0999999999999996</v>
      </c>
      <c r="AP71" s="24">
        <v>5</v>
      </c>
      <c r="AQ71" s="24">
        <v>5</v>
      </c>
      <c r="AR71" s="24">
        <v>5</v>
      </c>
      <c r="AS71" s="24">
        <v>3</v>
      </c>
      <c r="AT71" s="24">
        <v>3</v>
      </c>
      <c r="AU71" s="24">
        <v>3</v>
      </c>
      <c r="AV71" s="24">
        <v>1</v>
      </c>
      <c r="AW71" s="24">
        <v>3</v>
      </c>
      <c r="AX71" s="24">
        <v>2</v>
      </c>
      <c r="AY71" s="16">
        <f>SUM(AP71:AX71)/9</f>
        <v>3.3333333333333335</v>
      </c>
      <c r="AZ71" s="24">
        <v>5</v>
      </c>
      <c r="BA71" s="24">
        <v>5</v>
      </c>
      <c r="BB71" s="24">
        <v>3</v>
      </c>
      <c r="BC71" s="24">
        <v>5</v>
      </c>
      <c r="BD71" s="24">
        <v>3</v>
      </c>
      <c r="BE71" s="24">
        <v>3</v>
      </c>
      <c r="BF71" s="16">
        <f>SUM(AZ71:BE71)/6</f>
        <v>4</v>
      </c>
      <c r="BG71" s="24">
        <v>4</v>
      </c>
      <c r="BH71" s="16">
        <f>BG71</f>
        <v>4</v>
      </c>
      <c r="BI71" s="24">
        <v>3</v>
      </c>
      <c r="BJ71" s="16">
        <f>BI71</f>
        <v>3</v>
      </c>
      <c r="BK71" s="24">
        <v>5</v>
      </c>
      <c r="BL71" s="24">
        <v>1</v>
      </c>
      <c r="BM71" s="24">
        <v>3</v>
      </c>
      <c r="BN71" s="24">
        <v>0</v>
      </c>
      <c r="BO71" s="24">
        <v>2</v>
      </c>
      <c r="BP71" s="16">
        <f>SUM(BK71:BO71)/5</f>
        <v>2.2000000000000002</v>
      </c>
      <c r="BQ71" s="24">
        <v>2</v>
      </c>
      <c r="BR71" s="24">
        <v>2</v>
      </c>
      <c r="BS71" s="24">
        <v>5</v>
      </c>
      <c r="BT71" s="25">
        <v>3</v>
      </c>
      <c r="BU71" s="25">
        <v>5</v>
      </c>
      <c r="BV71" s="16">
        <f>SUM(BQ71:BU71)/5</f>
        <v>3.4</v>
      </c>
      <c r="BW71" s="17">
        <f>G71+Q71+AB71+AD71+AO71+AY71+BF71+BH71+BJ71+BP71+BV71</f>
        <v>42.233333333333327</v>
      </c>
    </row>
    <row r="72" spans="1:75" s="26" customFormat="1" ht="11.25" customHeight="1" x14ac:dyDescent="0.15">
      <c r="A72" s="21">
        <v>27</v>
      </c>
      <c r="B72" s="22" t="s">
        <v>171</v>
      </c>
      <c r="C72" s="22" t="s">
        <v>172</v>
      </c>
      <c r="D72" s="22" t="s">
        <v>202</v>
      </c>
      <c r="E72" s="23">
        <v>4</v>
      </c>
      <c r="F72" s="24">
        <v>5</v>
      </c>
      <c r="G72" s="16">
        <f>SUM(E72:F72)/2</f>
        <v>4.5</v>
      </c>
      <c r="H72" s="24">
        <v>5</v>
      </c>
      <c r="I72" s="24">
        <v>5</v>
      </c>
      <c r="J72" s="24">
        <v>5</v>
      </c>
      <c r="K72" s="24">
        <v>5</v>
      </c>
      <c r="L72" s="24">
        <v>5</v>
      </c>
      <c r="M72" s="24">
        <v>5</v>
      </c>
      <c r="N72" s="24">
        <v>5</v>
      </c>
      <c r="O72" s="24">
        <v>5</v>
      </c>
      <c r="P72" s="24">
        <v>0</v>
      </c>
      <c r="Q72" s="16">
        <f>SUM(H72:P72)/9</f>
        <v>4.4444444444444446</v>
      </c>
      <c r="R72" s="24">
        <v>5</v>
      </c>
      <c r="S72" s="24">
        <v>5</v>
      </c>
      <c r="T72" s="24">
        <v>5</v>
      </c>
      <c r="U72" s="24">
        <v>5</v>
      </c>
      <c r="V72" s="24">
        <v>0</v>
      </c>
      <c r="W72" s="24">
        <v>0</v>
      </c>
      <c r="X72" s="24">
        <v>5</v>
      </c>
      <c r="Y72" s="24">
        <v>5</v>
      </c>
      <c r="Z72" s="24">
        <v>2</v>
      </c>
      <c r="AA72" s="24">
        <v>5</v>
      </c>
      <c r="AB72" s="16">
        <f>SUM(R72:AA72)/10</f>
        <v>3.7</v>
      </c>
      <c r="AC72" s="24">
        <v>5</v>
      </c>
      <c r="AD72" s="16">
        <f>AC72</f>
        <v>5</v>
      </c>
      <c r="AE72" s="24">
        <v>3</v>
      </c>
      <c r="AF72" s="24">
        <v>3</v>
      </c>
      <c r="AG72" s="24">
        <v>0</v>
      </c>
      <c r="AH72" s="24">
        <v>5</v>
      </c>
      <c r="AI72" s="24">
        <v>3</v>
      </c>
      <c r="AJ72" s="24">
        <v>5</v>
      </c>
      <c r="AK72" s="24">
        <v>5</v>
      </c>
      <c r="AL72" s="24">
        <v>2</v>
      </c>
      <c r="AM72" s="24">
        <v>5</v>
      </c>
      <c r="AN72" s="24">
        <v>2</v>
      </c>
      <c r="AO72" s="16">
        <f>SUM(AE72:AN72)/10</f>
        <v>3.3</v>
      </c>
      <c r="AP72" s="24">
        <v>5</v>
      </c>
      <c r="AQ72" s="24">
        <v>5</v>
      </c>
      <c r="AR72" s="24">
        <v>5</v>
      </c>
      <c r="AS72" s="24">
        <v>4</v>
      </c>
      <c r="AT72" s="24">
        <v>4</v>
      </c>
      <c r="AU72" s="24">
        <v>1</v>
      </c>
      <c r="AV72" s="24">
        <v>3</v>
      </c>
      <c r="AW72" s="24">
        <v>3</v>
      </c>
      <c r="AX72" s="24">
        <v>1</v>
      </c>
      <c r="AY72" s="16">
        <f>SUM(AP72:AX72)/9</f>
        <v>3.4444444444444446</v>
      </c>
      <c r="AZ72" s="24">
        <v>5</v>
      </c>
      <c r="BA72" s="24">
        <v>5</v>
      </c>
      <c r="BB72" s="24">
        <v>5</v>
      </c>
      <c r="BC72" s="24">
        <v>5</v>
      </c>
      <c r="BD72" s="24">
        <v>4</v>
      </c>
      <c r="BE72" s="24">
        <v>4</v>
      </c>
      <c r="BF72" s="16">
        <f>SUM(AZ72:BE72)/6</f>
        <v>4.666666666666667</v>
      </c>
      <c r="BG72" s="24">
        <v>5</v>
      </c>
      <c r="BH72" s="16">
        <f>BG72</f>
        <v>5</v>
      </c>
      <c r="BI72" s="24">
        <v>2</v>
      </c>
      <c r="BJ72" s="16">
        <f>BI72</f>
        <v>2</v>
      </c>
      <c r="BK72" s="24">
        <v>5</v>
      </c>
      <c r="BL72" s="24">
        <v>0</v>
      </c>
      <c r="BM72" s="24">
        <v>0</v>
      </c>
      <c r="BN72" s="24">
        <v>0</v>
      </c>
      <c r="BO72" s="24">
        <v>1</v>
      </c>
      <c r="BP72" s="16">
        <f>SUM(BK72:BO72)/5</f>
        <v>1.2</v>
      </c>
      <c r="BQ72" s="24">
        <v>5</v>
      </c>
      <c r="BR72" s="24">
        <v>4</v>
      </c>
      <c r="BS72" s="24">
        <v>5</v>
      </c>
      <c r="BT72" s="25">
        <v>4</v>
      </c>
      <c r="BU72" s="25">
        <v>5</v>
      </c>
      <c r="BV72" s="16">
        <f>SUM(BQ72:BU72)/5</f>
        <v>4.5999999999999996</v>
      </c>
      <c r="BW72" s="17">
        <f>G72+Q72+AB72+AD72+AO72+AY72+BF72+BH72+BJ72+BP72+BV72</f>
        <v>41.855555555555561</v>
      </c>
    </row>
    <row r="73" spans="1:75" s="26" customFormat="1" ht="11.25" customHeight="1" x14ac:dyDescent="0.15">
      <c r="A73" s="21">
        <v>15</v>
      </c>
      <c r="B73" s="22" t="s">
        <v>177</v>
      </c>
      <c r="C73" s="22" t="s">
        <v>178</v>
      </c>
      <c r="D73" s="27" t="s">
        <v>189</v>
      </c>
      <c r="E73" s="23">
        <v>4</v>
      </c>
      <c r="F73" s="24">
        <v>5</v>
      </c>
      <c r="G73" s="16">
        <f>SUM(E73:F73)/2</f>
        <v>4.5</v>
      </c>
      <c r="H73" s="24">
        <v>5</v>
      </c>
      <c r="I73" s="24">
        <v>5</v>
      </c>
      <c r="J73" s="24">
        <v>5</v>
      </c>
      <c r="K73" s="24">
        <v>5</v>
      </c>
      <c r="L73" s="24">
        <v>5</v>
      </c>
      <c r="M73" s="24">
        <v>5</v>
      </c>
      <c r="N73" s="24">
        <v>5</v>
      </c>
      <c r="O73" s="24">
        <v>3</v>
      </c>
      <c r="P73" s="24">
        <v>3</v>
      </c>
      <c r="Q73" s="16">
        <f>SUM(H73:P73)/9</f>
        <v>4.5555555555555554</v>
      </c>
      <c r="R73" s="24">
        <v>5</v>
      </c>
      <c r="S73" s="24">
        <v>5</v>
      </c>
      <c r="T73" s="24">
        <v>5</v>
      </c>
      <c r="U73" s="24">
        <v>5</v>
      </c>
      <c r="V73" s="24">
        <v>5</v>
      </c>
      <c r="W73" s="24">
        <v>0</v>
      </c>
      <c r="X73" s="24">
        <v>2</v>
      </c>
      <c r="Y73" s="24">
        <v>5</v>
      </c>
      <c r="Z73" s="24">
        <v>1</v>
      </c>
      <c r="AA73" s="24">
        <v>5</v>
      </c>
      <c r="AB73" s="16">
        <f>SUM(R73:AA73)/10</f>
        <v>3.8</v>
      </c>
      <c r="AC73" s="24">
        <v>4</v>
      </c>
      <c r="AD73" s="16">
        <f>AC73</f>
        <v>4</v>
      </c>
      <c r="AE73" s="24">
        <v>2</v>
      </c>
      <c r="AF73" s="24">
        <v>1</v>
      </c>
      <c r="AG73" s="24">
        <v>0</v>
      </c>
      <c r="AH73" s="24">
        <v>0</v>
      </c>
      <c r="AI73" s="24">
        <v>0</v>
      </c>
      <c r="AJ73" s="24">
        <v>5</v>
      </c>
      <c r="AK73" s="24">
        <v>1</v>
      </c>
      <c r="AL73" s="24">
        <v>2</v>
      </c>
      <c r="AM73" s="24">
        <v>5</v>
      </c>
      <c r="AN73" s="24">
        <v>1</v>
      </c>
      <c r="AO73" s="16">
        <f>SUM(AE73:AN73)/10</f>
        <v>1.7</v>
      </c>
      <c r="AP73" s="24">
        <v>5</v>
      </c>
      <c r="AQ73" s="24">
        <v>5</v>
      </c>
      <c r="AR73" s="24">
        <v>5</v>
      </c>
      <c r="AS73" s="24">
        <v>4</v>
      </c>
      <c r="AT73" s="24">
        <v>3</v>
      </c>
      <c r="AU73" s="24">
        <v>2</v>
      </c>
      <c r="AV73" s="24">
        <v>0</v>
      </c>
      <c r="AW73" s="24">
        <v>3</v>
      </c>
      <c r="AX73" s="24">
        <v>0</v>
      </c>
      <c r="AY73" s="16">
        <f>SUM(AP73:AX73)/9</f>
        <v>3</v>
      </c>
      <c r="AZ73" s="24">
        <v>5</v>
      </c>
      <c r="BA73" s="24">
        <v>5</v>
      </c>
      <c r="BB73" s="24">
        <v>5</v>
      </c>
      <c r="BC73" s="24">
        <v>5</v>
      </c>
      <c r="BD73" s="24">
        <v>4</v>
      </c>
      <c r="BE73" s="24">
        <v>4</v>
      </c>
      <c r="BF73" s="16">
        <f>SUM(AZ73:BE73)/6</f>
        <v>4.666666666666667</v>
      </c>
      <c r="BG73" s="24">
        <v>5</v>
      </c>
      <c r="BH73" s="16">
        <f>BG73</f>
        <v>5</v>
      </c>
      <c r="BI73" s="24">
        <v>3</v>
      </c>
      <c r="BJ73" s="16">
        <f>BI73</f>
        <v>3</v>
      </c>
      <c r="BK73" s="24">
        <v>3</v>
      </c>
      <c r="BL73" s="24">
        <v>5</v>
      </c>
      <c r="BM73" s="24">
        <v>3</v>
      </c>
      <c r="BN73" s="24">
        <v>0</v>
      </c>
      <c r="BO73" s="24">
        <v>4</v>
      </c>
      <c r="BP73" s="16">
        <f>SUM(BK73:BO73)/5</f>
        <v>3</v>
      </c>
      <c r="BQ73" s="24">
        <v>4</v>
      </c>
      <c r="BR73" s="24">
        <v>4</v>
      </c>
      <c r="BS73" s="24">
        <v>5</v>
      </c>
      <c r="BT73" s="25">
        <v>5</v>
      </c>
      <c r="BU73" s="25">
        <v>5</v>
      </c>
      <c r="BV73" s="16">
        <f>SUM(BQ73:BU73)/5</f>
        <v>4.5999999999999996</v>
      </c>
      <c r="BW73" s="17">
        <f>G73+Q73+AB73+AD73+AO73+AY73+BF73+BH73+BJ73+BP73+BV73</f>
        <v>41.822222222222223</v>
      </c>
    </row>
    <row r="74" spans="1:75" s="26" customFormat="1" ht="11.25" customHeight="1" x14ac:dyDescent="0.15">
      <c r="A74" s="21">
        <v>18</v>
      </c>
      <c r="B74" s="22" t="s">
        <v>45</v>
      </c>
      <c r="C74" s="22" t="s">
        <v>46</v>
      </c>
      <c r="D74" s="27" t="s">
        <v>199</v>
      </c>
      <c r="E74" s="23">
        <v>5</v>
      </c>
      <c r="F74" s="24">
        <v>1</v>
      </c>
      <c r="G74" s="16">
        <f>SUM(E74:F74)/2</f>
        <v>3</v>
      </c>
      <c r="H74" s="24">
        <v>5</v>
      </c>
      <c r="I74" s="24">
        <v>5</v>
      </c>
      <c r="J74" s="24">
        <v>5</v>
      </c>
      <c r="K74" s="24">
        <v>5</v>
      </c>
      <c r="L74" s="24">
        <v>5</v>
      </c>
      <c r="M74" s="24">
        <v>5</v>
      </c>
      <c r="N74" s="24">
        <v>5</v>
      </c>
      <c r="O74" s="24">
        <v>3</v>
      </c>
      <c r="P74" s="24">
        <v>3</v>
      </c>
      <c r="Q74" s="16">
        <f>SUM(H74:P74)/9</f>
        <v>4.5555555555555554</v>
      </c>
      <c r="R74" s="24">
        <v>5</v>
      </c>
      <c r="S74" s="24">
        <v>5</v>
      </c>
      <c r="T74" s="24">
        <v>5</v>
      </c>
      <c r="U74" s="24">
        <v>5</v>
      </c>
      <c r="V74" s="24">
        <v>5</v>
      </c>
      <c r="W74" s="24">
        <v>5</v>
      </c>
      <c r="X74" s="24">
        <v>3</v>
      </c>
      <c r="Y74" s="24">
        <v>4</v>
      </c>
      <c r="Z74" s="24">
        <v>4</v>
      </c>
      <c r="AA74" s="24">
        <v>5</v>
      </c>
      <c r="AB74" s="16">
        <f>SUM(R74:AA74)/10</f>
        <v>4.5999999999999996</v>
      </c>
      <c r="AC74" s="24">
        <v>5</v>
      </c>
      <c r="AD74" s="16">
        <f>AC74</f>
        <v>5</v>
      </c>
      <c r="AE74" s="24">
        <v>3</v>
      </c>
      <c r="AF74" s="24">
        <v>2</v>
      </c>
      <c r="AG74" s="24">
        <v>5</v>
      </c>
      <c r="AH74" s="24">
        <v>5</v>
      </c>
      <c r="AI74" s="24">
        <v>3</v>
      </c>
      <c r="AJ74" s="24">
        <v>1</v>
      </c>
      <c r="AK74" s="24">
        <v>3</v>
      </c>
      <c r="AL74" s="24">
        <v>3</v>
      </c>
      <c r="AM74" s="24">
        <v>5</v>
      </c>
      <c r="AN74" s="24">
        <v>4</v>
      </c>
      <c r="AO74" s="16">
        <f>SUM(AE74:AN74)/10</f>
        <v>3.4</v>
      </c>
      <c r="AP74" s="24">
        <v>5</v>
      </c>
      <c r="AQ74" s="24">
        <v>5</v>
      </c>
      <c r="AR74" s="24">
        <v>5</v>
      </c>
      <c r="AS74" s="24">
        <v>5</v>
      </c>
      <c r="AT74" s="24">
        <v>4</v>
      </c>
      <c r="AU74" s="24">
        <v>4</v>
      </c>
      <c r="AV74" s="24">
        <v>3</v>
      </c>
      <c r="AW74" s="24">
        <v>3</v>
      </c>
      <c r="AX74" s="24">
        <v>3</v>
      </c>
      <c r="AY74" s="16">
        <f>SUM(AP74:AX74)/9</f>
        <v>4.1111111111111107</v>
      </c>
      <c r="AZ74" s="24">
        <v>0</v>
      </c>
      <c r="BA74" s="24">
        <v>5</v>
      </c>
      <c r="BB74" s="24">
        <v>5</v>
      </c>
      <c r="BC74" s="24">
        <v>5</v>
      </c>
      <c r="BD74" s="24">
        <v>4</v>
      </c>
      <c r="BE74" s="24">
        <v>4</v>
      </c>
      <c r="BF74" s="16">
        <f>SUM(AZ74:BE74)/6</f>
        <v>3.8333333333333335</v>
      </c>
      <c r="BG74" s="24">
        <v>4</v>
      </c>
      <c r="BH74" s="16">
        <f>BG74</f>
        <v>4</v>
      </c>
      <c r="BI74" s="24">
        <v>2</v>
      </c>
      <c r="BJ74" s="16">
        <f>BI74</f>
        <v>2</v>
      </c>
      <c r="BK74" s="24">
        <v>5</v>
      </c>
      <c r="BL74" s="24">
        <v>0</v>
      </c>
      <c r="BM74" s="24">
        <v>3</v>
      </c>
      <c r="BN74" s="24">
        <v>0</v>
      </c>
      <c r="BO74" s="24">
        <v>3</v>
      </c>
      <c r="BP74" s="16">
        <f>SUM(BK74:BO74)/5</f>
        <v>2.2000000000000002</v>
      </c>
      <c r="BQ74" s="24">
        <v>5</v>
      </c>
      <c r="BR74" s="24">
        <v>4</v>
      </c>
      <c r="BS74" s="24">
        <v>5</v>
      </c>
      <c r="BT74" s="25">
        <v>5</v>
      </c>
      <c r="BU74" s="25">
        <v>5</v>
      </c>
      <c r="BV74" s="16">
        <f>SUM(BQ74:BU74)/5</f>
        <v>4.8</v>
      </c>
      <c r="BW74" s="17">
        <f>G74+Q74+AB74+AD74+AO74+AY74+BF74+BH74+BJ74+BP74+BV74</f>
        <v>41.5</v>
      </c>
    </row>
    <row r="75" spans="1:75" s="26" customFormat="1" ht="11.25" customHeight="1" x14ac:dyDescent="0.15">
      <c r="A75" s="21">
        <v>29</v>
      </c>
      <c r="B75" s="22" t="s">
        <v>41</v>
      </c>
      <c r="C75" s="22" t="s">
        <v>42</v>
      </c>
      <c r="D75" s="22" t="s">
        <v>74</v>
      </c>
      <c r="E75" s="23">
        <v>5</v>
      </c>
      <c r="F75" s="24">
        <v>4</v>
      </c>
      <c r="G75" s="16">
        <f>SUM(E75:F75)/2</f>
        <v>4.5</v>
      </c>
      <c r="H75" s="24">
        <v>5</v>
      </c>
      <c r="I75" s="24">
        <v>2</v>
      </c>
      <c r="J75" s="24">
        <v>2</v>
      </c>
      <c r="K75" s="24">
        <v>2</v>
      </c>
      <c r="L75" s="24">
        <v>2</v>
      </c>
      <c r="M75" s="24">
        <v>2</v>
      </c>
      <c r="N75" s="24">
        <v>5</v>
      </c>
      <c r="O75" s="24">
        <v>5</v>
      </c>
      <c r="P75" s="24">
        <v>2</v>
      </c>
      <c r="Q75" s="16">
        <f>SUM(H75:P75)/9</f>
        <v>3</v>
      </c>
      <c r="R75" s="24">
        <v>5</v>
      </c>
      <c r="S75" s="24">
        <v>5</v>
      </c>
      <c r="T75" s="24">
        <v>5</v>
      </c>
      <c r="U75" s="24">
        <v>5</v>
      </c>
      <c r="V75" s="24">
        <v>5</v>
      </c>
      <c r="W75" s="24">
        <v>5</v>
      </c>
      <c r="X75" s="24">
        <v>5</v>
      </c>
      <c r="Y75" s="24">
        <v>5</v>
      </c>
      <c r="Z75" s="24">
        <v>1</v>
      </c>
      <c r="AA75" s="24">
        <v>5</v>
      </c>
      <c r="AB75" s="16">
        <f>SUM(R75:AA75)/10</f>
        <v>4.5999999999999996</v>
      </c>
      <c r="AC75" s="24">
        <v>5</v>
      </c>
      <c r="AD75" s="16">
        <f>AC75</f>
        <v>5</v>
      </c>
      <c r="AE75" s="24">
        <v>3</v>
      </c>
      <c r="AF75" s="24">
        <v>1</v>
      </c>
      <c r="AG75" s="24">
        <v>5</v>
      </c>
      <c r="AH75" s="24">
        <v>0</v>
      </c>
      <c r="AI75" s="24">
        <v>5</v>
      </c>
      <c r="AJ75" s="24">
        <v>5</v>
      </c>
      <c r="AK75" s="24">
        <v>5</v>
      </c>
      <c r="AL75" s="24">
        <v>4</v>
      </c>
      <c r="AM75" s="24">
        <v>5</v>
      </c>
      <c r="AN75" s="24">
        <v>0</v>
      </c>
      <c r="AO75" s="16">
        <f>SUM(AE75:AN75)/10</f>
        <v>3.3</v>
      </c>
      <c r="AP75" s="24">
        <v>5</v>
      </c>
      <c r="AQ75" s="24">
        <v>5</v>
      </c>
      <c r="AR75" s="24">
        <v>5</v>
      </c>
      <c r="AS75" s="24">
        <v>5</v>
      </c>
      <c r="AT75" s="24">
        <v>3</v>
      </c>
      <c r="AU75" s="24">
        <v>1</v>
      </c>
      <c r="AV75" s="24">
        <v>1</v>
      </c>
      <c r="AW75" s="24">
        <v>3</v>
      </c>
      <c r="AX75" s="24">
        <v>0</v>
      </c>
      <c r="AY75" s="16">
        <f>SUM(AP75:AX75)/9</f>
        <v>3.1111111111111112</v>
      </c>
      <c r="AZ75" s="24">
        <v>5</v>
      </c>
      <c r="BA75" s="24">
        <v>5</v>
      </c>
      <c r="BB75" s="24">
        <v>5</v>
      </c>
      <c r="BC75" s="24">
        <v>5</v>
      </c>
      <c r="BD75" s="24">
        <v>4</v>
      </c>
      <c r="BE75" s="24">
        <v>4</v>
      </c>
      <c r="BF75" s="16">
        <f>SUM(AZ75:BE75)/6</f>
        <v>4.666666666666667</v>
      </c>
      <c r="BG75" s="24">
        <v>4</v>
      </c>
      <c r="BH75" s="16">
        <f>BG75</f>
        <v>4</v>
      </c>
      <c r="BI75" s="24">
        <v>2</v>
      </c>
      <c r="BJ75" s="16">
        <f>BI75</f>
        <v>2</v>
      </c>
      <c r="BK75" s="24">
        <v>5</v>
      </c>
      <c r="BL75" s="24">
        <v>2</v>
      </c>
      <c r="BM75" s="24">
        <v>0</v>
      </c>
      <c r="BN75" s="24">
        <v>0</v>
      </c>
      <c r="BO75" s="24">
        <v>3</v>
      </c>
      <c r="BP75" s="16">
        <f>SUM(BK75:BO75)/5</f>
        <v>2</v>
      </c>
      <c r="BQ75" s="24">
        <v>3</v>
      </c>
      <c r="BR75" s="24">
        <v>4</v>
      </c>
      <c r="BS75" s="24">
        <v>5</v>
      </c>
      <c r="BT75" s="25">
        <v>5</v>
      </c>
      <c r="BU75" s="25">
        <v>5</v>
      </c>
      <c r="BV75" s="16">
        <f>SUM(BQ75:BU75)/5</f>
        <v>4.4000000000000004</v>
      </c>
      <c r="BW75" s="17">
        <f>G75+Q75+AB75+AD75+AO75+AY75+BF75+BH75+BJ75+BP75+BV75</f>
        <v>40.577777777777776</v>
      </c>
    </row>
    <row r="76" spans="1:75" s="26" customFormat="1" ht="11.25" customHeight="1" x14ac:dyDescent="0.15">
      <c r="A76" s="21">
        <v>8</v>
      </c>
      <c r="B76" s="22" t="s">
        <v>91</v>
      </c>
      <c r="C76" s="22" t="s">
        <v>92</v>
      </c>
      <c r="D76" s="22" t="s">
        <v>93</v>
      </c>
      <c r="E76" s="23">
        <v>5</v>
      </c>
      <c r="F76" s="24">
        <v>0</v>
      </c>
      <c r="G76" s="16">
        <f>SUM(E76:F76)/2</f>
        <v>2.5</v>
      </c>
      <c r="H76" s="24">
        <v>5</v>
      </c>
      <c r="I76" s="24">
        <v>3</v>
      </c>
      <c r="J76" s="24">
        <v>5</v>
      </c>
      <c r="K76" s="24">
        <v>3</v>
      </c>
      <c r="L76" s="24">
        <v>5</v>
      </c>
      <c r="M76" s="24">
        <v>5</v>
      </c>
      <c r="N76" s="24">
        <v>5</v>
      </c>
      <c r="O76" s="24">
        <v>5</v>
      </c>
      <c r="P76" s="24">
        <v>3</v>
      </c>
      <c r="Q76" s="16">
        <f>SUM(H76:P76)/9</f>
        <v>4.333333333333333</v>
      </c>
      <c r="R76" s="24">
        <v>5</v>
      </c>
      <c r="S76" s="24">
        <v>5</v>
      </c>
      <c r="T76" s="24">
        <v>5</v>
      </c>
      <c r="U76" s="24">
        <v>5</v>
      </c>
      <c r="V76" s="24">
        <v>5</v>
      </c>
      <c r="W76" s="24">
        <v>5</v>
      </c>
      <c r="X76" s="24">
        <v>5</v>
      </c>
      <c r="Y76" s="24">
        <v>2</v>
      </c>
      <c r="Z76" s="24">
        <v>4</v>
      </c>
      <c r="AA76" s="24">
        <v>5</v>
      </c>
      <c r="AB76" s="16">
        <f>SUM(R76:AA76)/10</f>
        <v>4.5999999999999996</v>
      </c>
      <c r="AC76" s="24">
        <v>5</v>
      </c>
      <c r="AD76" s="16">
        <f>AC76</f>
        <v>5</v>
      </c>
      <c r="AE76" s="24">
        <v>3</v>
      </c>
      <c r="AF76" s="24">
        <v>3</v>
      </c>
      <c r="AG76" s="24">
        <v>0</v>
      </c>
      <c r="AH76" s="24">
        <v>0</v>
      </c>
      <c r="AI76" s="24">
        <v>3</v>
      </c>
      <c r="AJ76" s="24">
        <v>2</v>
      </c>
      <c r="AK76" s="24">
        <v>5</v>
      </c>
      <c r="AL76" s="24">
        <v>3</v>
      </c>
      <c r="AM76" s="24">
        <v>5</v>
      </c>
      <c r="AN76" s="24">
        <v>0</v>
      </c>
      <c r="AO76" s="16">
        <f>SUM(AE76:AN76)/10</f>
        <v>2.4</v>
      </c>
      <c r="AP76" s="24">
        <v>4</v>
      </c>
      <c r="AQ76" s="24">
        <v>5</v>
      </c>
      <c r="AR76" s="24">
        <v>5</v>
      </c>
      <c r="AS76" s="24">
        <v>3</v>
      </c>
      <c r="AT76" s="24">
        <v>2</v>
      </c>
      <c r="AU76" s="24">
        <v>1</v>
      </c>
      <c r="AV76" s="24">
        <v>2</v>
      </c>
      <c r="AW76" s="24">
        <v>3</v>
      </c>
      <c r="AX76" s="24">
        <v>0</v>
      </c>
      <c r="AY76" s="16">
        <f>SUM(AP76:AX76)/9</f>
        <v>2.7777777777777777</v>
      </c>
      <c r="AZ76" s="24">
        <v>5</v>
      </c>
      <c r="BA76" s="24">
        <v>5</v>
      </c>
      <c r="BB76" s="24">
        <v>5</v>
      </c>
      <c r="BC76" s="24">
        <v>5</v>
      </c>
      <c r="BD76" s="24">
        <v>4</v>
      </c>
      <c r="BE76" s="24">
        <v>4</v>
      </c>
      <c r="BF76" s="16">
        <f>SUM(AZ76:BE76)/6</f>
        <v>4.666666666666667</v>
      </c>
      <c r="BG76" s="24">
        <v>4</v>
      </c>
      <c r="BH76" s="16">
        <f>BG76</f>
        <v>4</v>
      </c>
      <c r="BI76" s="24">
        <v>3</v>
      </c>
      <c r="BJ76" s="16">
        <f>BI76</f>
        <v>3</v>
      </c>
      <c r="BK76" s="24">
        <v>5</v>
      </c>
      <c r="BL76" s="24">
        <v>0</v>
      </c>
      <c r="BM76" s="24">
        <v>5</v>
      </c>
      <c r="BN76" s="24">
        <v>0</v>
      </c>
      <c r="BO76" s="24">
        <v>3</v>
      </c>
      <c r="BP76" s="16">
        <f>SUM(BK76:BO76)/5</f>
        <v>2.6</v>
      </c>
      <c r="BQ76" s="24">
        <v>3</v>
      </c>
      <c r="BR76" s="24">
        <v>5</v>
      </c>
      <c r="BS76" s="24">
        <v>5</v>
      </c>
      <c r="BT76" s="25">
        <v>5</v>
      </c>
      <c r="BU76" s="25">
        <v>5</v>
      </c>
      <c r="BV76" s="16">
        <f>SUM(BQ76:BU76)/5</f>
        <v>4.5999999999999996</v>
      </c>
      <c r="BW76" s="17">
        <f>G76+Q76+AB76+AD76+AO76+AY76+BF76+BH76+BJ76+BP76+BV76</f>
        <v>40.477777777777781</v>
      </c>
    </row>
    <row r="77" spans="1:75" s="26" customFormat="1" ht="11.25" customHeight="1" x14ac:dyDescent="0.15">
      <c r="A77" s="21">
        <v>6</v>
      </c>
      <c r="B77" s="22" t="s">
        <v>133</v>
      </c>
      <c r="C77" s="22" t="s">
        <v>134</v>
      </c>
      <c r="D77" s="22" t="s">
        <v>196</v>
      </c>
      <c r="E77" s="23">
        <v>5</v>
      </c>
      <c r="F77" s="24">
        <v>4</v>
      </c>
      <c r="G77" s="16">
        <f>SUM(E77:F77)/2</f>
        <v>4.5</v>
      </c>
      <c r="H77" s="24">
        <v>5</v>
      </c>
      <c r="I77" s="24">
        <v>5</v>
      </c>
      <c r="J77" s="24">
        <v>5</v>
      </c>
      <c r="K77" s="24">
        <v>3</v>
      </c>
      <c r="L77" s="24">
        <v>5</v>
      </c>
      <c r="M77" s="24">
        <v>5</v>
      </c>
      <c r="N77" s="24">
        <v>5</v>
      </c>
      <c r="O77" s="24">
        <v>4</v>
      </c>
      <c r="P77" s="24">
        <v>1</v>
      </c>
      <c r="Q77" s="16">
        <f>SUM(H77:P77)/9</f>
        <v>4.2222222222222223</v>
      </c>
      <c r="R77" s="24">
        <v>5</v>
      </c>
      <c r="S77" s="24">
        <v>5</v>
      </c>
      <c r="T77" s="24">
        <v>5</v>
      </c>
      <c r="U77" s="24">
        <v>5</v>
      </c>
      <c r="V77" s="24">
        <v>5</v>
      </c>
      <c r="W77" s="24">
        <v>0</v>
      </c>
      <c r="X77" s="24">
        <v>5</v>
      </c>
      <c r="Y77" s="24">
        <v>5</v>
      </c>
      <c r="Z77" s="24">
        <v>2</v>
      </c>
      <c r="AA77" s="24">
        <v>5</v>
      </c>
      <c r="AB77" s="16">
        <f>SUM(R77:AA77)/10</f>
        <v>4.2</v>
      </c>
      <c r="AC77" s="24">
        <v>5</v>
      </c>
      <c r="AD77" s="16">
        <f>AC77</f>
        <v>5</v>
      </c>
      <c r="AE77" s="24">
        <v>4</v>
      </c>
      <c r="AF77" s="24">
        <v>4</v>
      </c>
      <c r="AG77" s="24">
        <v>5</v>
      </c>
      <c r="AH77" s="24">
        <v>0</v>
      </c>
      <c r="AI77" s="24">
        <v>5</v>
      </c>
      <c r="AJ77" s="24">
        <v>5</v>
      </c>
      <c r="AK77" s="24">
        <v>4</v>
      </c>
      <c r="AL77" s="24">
        <v>3</v>
      </c>
      <c r="AM77" s="24">
        <v>5</v>
      </c>
      <c r="AN77" s="24">
        <v>1</v>
      </c>
      <c r="AO77" s="16">
        <f>SUM(AE77:AN77)/10</f>
        <v>3.6</v>
      </c>
      <c r="AP77" s="24">
        <v>5</v>
      </c>
      <c r="AQ77" s="24">
        <v>5</v>
      </c>
      <c r="AR77" s="24">
        <v>5</v>
      </c>
      <c r="AS77" s="24">
        <v>4</v>
      </c>
      <c r="AT77" s="24">
        <v>0</v>
      </c>
      <c r="AU77" s="24">
        <v>1</v>
      </c>
      <c r="AV77" s="24">
        <v>1</v>
      </c>
      <c r="AW77" s="24">
        <v>2</v>
      </c>
      <c r="AX77" s="24">
        <v>1</v>
      </c>
      <c r="AY77" s="16">
        <f>SUM(AP77:AX77)/9</f>
        <v>2.6666666666666665</v>
      </c>
      <c r="AZ77" s="24">
        <v>0</v>
      </c>
      <c r="BA77" s="24">
        <v>5</v>
      </c>
      <c r="BB77" s="24">
        <v>5</v>
      </c>
      <c r="BC77" s="24">
        <v>5</v>
      </c>
      <c r="BD77" s="24">
        <v>4</v>
      </c>
      <c r="BE77" s="24">
        <v>5</v>
      </c>
      <c r="BF77" s="16">
        <f>SUM(AZ77:BE77)/6</f>
        <v>4</v>
      </c>
      <c r="BG77" s="24">
        <v>5</v>
      </c>
      <c r="BH77" s="16">
        <f>BG77</f>
        <v>5</v>
      </c>
      <c r="BI77" s="24">
        <v>1</v>
      </c>
      <c r="BJ77" s="16">
        <f>BI77</f>
        <v>1</v>
      </c>
      <c r="BK77" s="24">
        <v>5</v>
      </c>
      <c r="BL77" s="24">
        <v>0</v>
      </c>
      <c r="BM77" s="24">
        <v>0</v>
      </c>
      <c r="BN77" s="24">
        <v>0</v>
      </c>
      <c r="BO77" s="24">
        <v>4</v>
      </c>
      <c r="BP77" s="16">
        <f>SUM(BK77:BO77)/5</f>
        <v>1.8</v>
      </c>
      <c r="BQ77" s="24">
        <v>2</v>
      </c>
      <c r="BR77" s="24">
        <v>3</v>
      </c>
      <c r="BS77" s="24">
        <v>5</v>
      </c>
      <c r="BT77" s="25">
        <v>5</v>
      </c>
      <c r="BU77" s="25">
        <v>5</v>
      </c>
      <c r="BV77" s="16">
        <f>SUM(BQ77:BU77)/5</f>
        <v>4</v>
      </c>
      <c r="BW77" s="17">
        <f>G77+Q77+AB77+AD77+AO77+AY77+BF77+BH77+BJ77+BP77+BV77</f>
        <v>39.988888888888887</v>
      </c>
    </row>
    <row r="78" spans="1:75" s="26" customFormat="1" ht="11.25" customHeight="1" x14ac:dyDescent="0.15">
      <c r="A78" s="21">
        <v>22</v>
      </c>
      <c r="B78" s="22" t="s">
        <v>22</v>
      </c>
      <c r="C78" s="22" t="s">
        <v>47</v>
      </c>
      <c r="D78" s="22" t="s">
        <v>76</v>
      </c>
      <c r="E78" s="23">
        <v>4</v>
      </c>
      <c r="F78" s="24">
        <v>0</v>
      </c>
      <c r="G78" s="16">
        <f>SUM(E78:F78)/2</f>
        <v>2</v>
      </c>
      <c r="H78" s="24">
        <v>5</v>
      </c>
      <c r="I78" s="24">
        <v>5</v>
      </c>
      <c r="J78" s="24">
        <v>5</v>
      </c>
      <c r="K78" s="24">
        <v>5</v>
      </c>
      <c r="L78" s="24">
        <v>5</v>
      </c>
      <c r="M78" s="24">
        <v>5</v>
      </c>
      <c r="N78" s="24">
        <v>5</v>
      </c>
      <c r="O78" s="24">
        <v>5</v>
      </c>
      <c r="P78" s="24">
        <v>1</v>
      </c>
      <c r="Q78" s="16">
        <f>SUM(H78:P78)/9</f>
        <v>4.5555555555555554</v>
      </c>
      <c r="R78" s="24">
        <v>5</v>
      </c>
      <c r="S78" s="24">
        <v>5</v>
      </c>
      <c r="T78" s="24">
        <v>5</v>
      </c>
      <c r="U78" s="24">
        <v>5</v>
      </c>
      <c r="V78" s="24">
        <v>5</v>
      </c>
      <c r="W78" s="24">
        <v>0</v>
      </c>
      <c r="X78" s="24">
        <v>5</v>
      </c>
      <c r="Y78" s="24">
        <v>3</v>
      </c>
      <c r="Z78" s="24">
        <v>2</v>
      </c>
      <c r="AA78" s="24">
        <v>5</v>
      </c>
      <c r="AB78" s="16">
        <f>SUM(R78:AA78)/10</f>
        <v>4</v>
      </c>
      <c r="AC78" s="24">
        <v>5</v>
      </c>
      <c r="AD78" s="16">
        <f>AC78</f>
        <v>5</v>
      </c>
      <c r="AE78" s="24">
        <v>3</v>
      </c>
      <c r="AF78" s="24">
        <v>3</v>
      </c>
      <c r="AG78" s="24">
        <v>2</v>
      </c>
      <c r="AH78" s="24">
        <v>5</v>
      </c>
      <c r="AI78" s="24">
        <v>5</v>
      </c>
      <c r="AJ78" s="24">
        <v>4</v>
      </c>
      <c r="AK78" s="24">
        <v>5</v>
      </c>
      <c r="AL78" s="24">
        <v>5</v>
      </c>
      <c r="AM78" s="24">
        <v>4</v>
      </c>
      <c r="AN78" s="24">
        <v>3</v>
      </c>
      <c r="AO78" s="16">
        <f>SUM(AE78:AN78)/10</f>
        <v>3.9</v>
      </c>
      <c r="AP78" s="24">
        <v>5</v>
      </c>
      <c r="AQ78" s="24">
        <v>4</v>
      </c>
      <c r="AR78" s="24">
        <v>5</v>
      </c>
      <c r="AS78" s="24">
        <v>5</v>
      </c>
      <c r="AT78" s="24">
        <v>5</v>
      </c>
      <c r="AU78" s="24">
        <v>2</v>
      </c>
      <c r="AV78" s="24">
        <v>0</v>
      </c>
      <c r="AW78" s="24">
        <v>3</v>
      </c>
      <c r="AX78" s="24">
        <v>0</v>
      </c>
      <c r="AY78" s="16">
        <f>SUM(AP78:AX78)/9</f>
        <v>3.2222222222222223</v>
      </c>
      <c r="AZ78" s="24">
        <v>5</v>
      </c>
      <c r="BA78" s="24">
        <v>5</v>
      </c>
      <c r="BB78" s="24">
        <v>0</v>
      </c>
      <c r="BC78" s="24">
        <v>5</v>
      </c>
      <c r="BD78" s="24">
        <v>4</v>
      </c>
      <c r="BE78" s="24">
        <v>4</v>
      </c>
      <c r="BF78" s="16">
        <f>SUM(AZ78:BE78)/6</f>
        <v>3.8333333333333335</v>
      </c>
      <c r="BG78" s="24">
        <v>5</v>
      </c>
      <c r="BH78" s="16">
        <f>BG78</f>
        <v>5</v>
      </c>
      <c r="BI78" s="24">
        <v>1</v>
      </c>
      <c r="BJ78" s="16">
        <f>BI78</f>
        <v>1</v>
      </c>
      <c r="BK78" s="24">
        <v>5</v>
      </c>
      <c r="BL78" s="24">
        <v>0</v>
      </c>
      <c r="BM78" s="24">
        <v>3</v>
      </c>
      <c r="BN78" s="24">
        <v>0</v>
      </c>
      <c r="BO78" s="24">
        <v>3</v>
      </c>
      <c r="BP78" s="16">
        <f>SUM(BK78:BO78)/5</f>
        <v>2.2000000000000002</v>
      </c>
      <c r="BQ78" s="24">
        <v>4</v>
      </c>
      <c r="BR78" s="24">
        <v>4</v>
      </c>
      <c r="BS78" s="24">
        <v>5</v>
      </c>
      <c r="BT78" s="25">
        <v>5</v>
      </c>
      <c r="BU78" s="25">
        <v>5</v>
      </c>
      <c r="BV78" s="16">
        <f>SUM(BQ78:BU78)/5</f>
        <v>4.5999999999999996</v>
      </c>
      <c r="BW78" s="17">
        <f>G78+Q78+AB78+AD78+AO78+AY78+BF78+BH78+BJ78+BP78+BV78</f>
        <v>39.31111111111111</v>
      </c>
    </row>
    <row r="79" spans="1:75" s="26" customFormat="1" ht="11.25" customHeight="1" x14ac:dyDescent="0.15">
      <c r="A79" s="21">
        <v>30</v>
      </c>
      <c r="B79" s="22" t="s">
        <v>237</v>
      </c>
      <c r="C79" s="22" t="s">
        <v>236</v>
      </c>
      <c r="D79" s="22" t="s">
        <v>265</v>
      </c>
      <c r="E79" s="23">
        <v>5</v>
      </c>
      <c r="F79" s="24">
        <v>4</v>
      </c>
      <c r="G79" s="16">
        <f>SUM(E79:F79)/2</f>
        <v>4.5</v>
      </c>
      <c r="H79" s="24">
        <v>5</v>
      </c>
      <c r="I79" s="24">
        <v>1</v>
      </c>
      <c r="J79" s="24">
        <v>0</v>
      </c>
      <c r="K79" s="24">
        <v>5</v>
      </c>
      <c r="L79" s="24">
        <v>5</v>
      </c>
      <c r="M79" s="24">
        <v>5</v>
      </c>
      <c r="N79" s="24">
        <v>0</v>
      </c>
      <c r="O79" s="24">
        <v>4</v>
      </c>
      <c r="P79" s="24">
        <v>0</v>
      </c>
      <c r="Q79" s="16">
        <f>SUM(H79:P79)/9</f>
        <v>2.7777777777777777</v>
      </c>
      <c r="R79" s="24">
        <v>5</v>
      </c>
      <c r="S79" s="24">
        <v>5</v>
      </c>
      <c r="T79" s="24">
        <v>5</v>
      </c>
      <c r="U79" s="24">
        <v>5</v>
      </c>
      <c r="V79" s="24">
        <v>4</v>
      </c>
      <c r="W79" s="24">
        <v>0</v>
      </c>
      <c r="X79" s="24">
        <v>5</v>
      </c>
      <c r="Y79" s="24">
        <v>5</v>
      </c>
      <c r="Z79" s="24">
        <v>2</v>
      </c>
      <c r="AA79" s="24">
        <v>5</v>
      </c>
      <c r="AB79" s="16">
        <f>SUM(R79:AA79)/10</f>
        <v>4.0999999999999996</v>
      </c>
      <c r="AC79" s="24">
        <v>5</v>
      </c>
      <c r="AD79" s="16">
        <f>AC79</f>
        <v>5</v>
      </c>
      <c r="AE79" s="24">
        <v>5</v>
      </c>
      <c r="AF79" s="24">
        <v>4</v>
      </c>
      <c r="AG79" s="24">
        <v>5</v>
      </c>
      <c r="AH79" s="24">
        <v>4</v>
      </c>
      <c r="AI79" s="24">
        <v>0</v>
      </c>
      <c r="AJ79" s="24">
        <v>5</v>
      </c>
      <c r="AK79" s="24">
        <v>5</v>
      </c>
      <c r="AL79" s="24">
        <v>3</v>
      </c>
      <c r="AM79" s="24">
        <v>5</v>
      </c>
      <c r="AN79" s="24">
        <v>3</v>
      </c>
      <c r="AO79" s="16">
        <f>SUM(AE79:AN79)/10</f>
        <v>3.9</v>
      </c>
      <c r="AP79" s="24">
        <v>4</v>
      </c>
      <c r="AQ79" s="24">
        <v>4</v>
      </c>
      <c r="AR79" s="24">
        <v>5</v>
      </c>
      <c r="AS79" s="24">
        <v>1</v>
      </c>
      <c r="AT79" s="24">
        <v>5</v>
      </c>
      <c r="AU79" s="24">
        <v>3</v>
      </c>
      <c r="AV79" s="24">
        <v>0</v>
      </c>
      <c r="AW79" s="24">
        <v>4</v>
      </c>
      <c r="AX79" s="24">
        <v>0</v>
      </c>
      <c r="AY79" s="16">
        <f>SUM(AP79:AX79)/9</f>
        <v>2.8888888888888888</v>
      </c>
      <c r="AZ79" s="24">
        <v>5</v>
      </c>
      <c r="BA79" s="24">
        <v>5</v>
      </c>
      <c r="BB79" s="24">
        <v>5</v>
      </c>
      <c r="BC79" s="24">
        <v>0</v>
      </c>
      <c r="BD79" s="24">
        <v>4</v>
      </c>
      <c r="BE79" s="24">
        <v>4</v>
      </c>
      <c r="BF79" s="16">
        <f>SUM(AZ79:BE79)/6</f>
        <v>3.8333333333333335</v>
      </c>
      <c r="BG79" s="24">
        <v>5</v>
      </c>
      <c r="BH79" s="16">
        <f>BG79</f>
        <v>5</v>
      </c>
      <c r="BI79" s="24">
        <v>0</v>
      </c>
      <c r="BJ79" s="16">
        <f>BI79</f>
        <v>0</v>
      </c>
      <c r="BK79" s="24">
        <v>3</v>
      </c>
      <c r="BL79" s="24">
        <v>0</v>
      </c>
      <c r="BM79" s="24">
        <v>3</v>
      </c>
      <c r="BN79" s="24">
        <v>0</v>
      </c>
      <c r="BO79" s="24">
        <v>0</v>
      </c>
      <c r="BP79" s="16">
        <f>SUM(BK79:BO79)/5</f>
        <v>1.2</v>
      </c>
      <c r="BQ79" s="24">
        <v>5</v>
      </c>
      <c r="BR79" s="24">
        <v>4</v>
      </c>
      <c r="BS79" s="24">
        <v>5</v>
      </c>
      <c r="BT79" s="25">
        <v>5</v>
      </c>
      <c r="BU79" s="25">
        <v>5</v>
      </c>
      <c r="BV79" s="16">
        <f>SUM(BQ79:BU79)/5</f>
        <v>4.8</v>
      </c>
      <c r="BW79" s="17">
        <f>G79+Q79+AB79+AD79+AO79+AY79+BF79+BH79+BJ79+BP79+BV79</f>
        <v>37.999999999999993</v>
      </c>
    </row>
    <row r="80" spans="1:75" ht="11.25" customHeight="1" x14ac:dyDescent="0.15">
      <c r="A80" s="29">
        <v>5</v>
      </c>
      <c r="B80" s="31" t="s">
        <v>80</v>
      </c>
      <c r="C80" s="31" t="s">
        <v>181</v>
      </c>
      <c r="D80" s="30" t="s">
        <v>182</v>
      </c>
      <c r="E80" s="33">
        <v>4</v>
      </c>
      <c r="F80" s="34">
        <v>5</v>
      </c>
      <c r="G80" s="16">
        <f>SUM(E80:F80)/2</f>
        <v>4.5</v>
      </c>
      <c r="H80" s="35">
        <v>5</v>
      </c>
      <c r="I80" s="35">
        <v>5</v>
      </c>
      <c r="J80" s="35">
        <v>5</v>
      </c>
      <c r="K80" s="35">
        <v>5</v>
      </c>
      <c r="L80" s="35">
        <v>5</v>
      </c>
      <c r="M80" s="35">
        <v>5</v>
      </c>
      <c r="N80" s="35">
        <v>5</v>
      </c>
      <c r="O80" s="35">
        <v>5</v>
      </c>
      <c r="P80" s="35">
        <v>5</v>
      </c>
      <c r="Q80" s="16">
        <f>SUM(H80:P80)/9</f>
        <v>5</v>
      </c>
      <c r="R80" s="35">
        <v>5</v>
      </c>
      <c r="S80" s="35">
        <v>5</v>
      </c>
      <c r="T80" s="35">
        <v>5</v>
      </c>
      <c r="U80" s="35">
        <v>5</v>
      </c>
      <c r="V80" s="35">
        <v>5</v>
      </c>
      <c r="W80" s="35">
        <v>5</v>
      </c>
      <c r="X80" s="35">
        <v>5</v>
      </c>
      <c r="Y80" s="35">
        <v>5</v>
      </c>
      <c r="Z80" s="35">
        <v>3</v>
      </c>
      <c r="AA80" s="35">
        <v>4</v>
      </c>
      <c r="AB80" s="16">
        <f>SUM(R80:AA80)/10</f>
        <v>4.7</v>
      </c>
      <c r="AC80" s="34">
        <v>5</v>
      </c>
      <c r="AD80" s="16">
        <f>AC80</f>
        <v>5</v>
      </c>
      <c r="AE80" s="34">
        <v>1</v>
      </c>
      <c r="AF80" s="34">
        <v>2</v>
      </c>
      <c r="AG80" s="34">
        <v>5</v>
      </c>
      <c r="AH80" s="34">
        <v>5</v>
      </c>
      <c r="AI80" s="34">
        <v>5</v>
      </c>
      <c r="AJ80" s="34">
        <v>5</v>
      </c>
      <c r="AK80" s="34">
        <v>5</v>
      </c>
      <c r="AL80" s="34">
        <v>5</v>
      </c>
      <c r="AM80" s="34">
        <v>5</v>
      </c>
      <c r="AN80" s="34">
        <v>4</v>
      </c>
      <c r="AO80" s="16">
        <f>SUM(AE80:AN80)/10</f>
        <v>4.2</v>
      </c>
      <c r="AP80" s="34">
        <v>5</v>
      </c>
      <c r="AQ80" s="34">
        <v>5</v>
      </c>
      <c r="AR80" s="34">
        <v>5</v>
      </c>
      <c r="AS80" s="34">
        <v>5</v>
      </c>
      <c r="AT80" s="34">
        <v>4</v>
      </c>
      <c r="AU80" s="34">
        <v>3</v>
      </c>
      <c r="AV80" s="34">
        <v>5</v>
      </c>
      <c r="AW80" s="34">
        <v>5</v>
      </c>
      <c r="AX80" s="34">
        <v>4</v>
      </c>
      <c r="AY80" s="16">
        <f>SUM(AP80:AX80)/9</f>
        <v>4.5555555555555554</v>
      </c>
      <c r="AZ80" s="34">
        <v>5</v>
      </c>
      <c r="BA80" s="34">
        <v>5</v>
      </c>
      <c r="BB80" s="34">
        <v>5</v>
      </c>
      <c r="BC80" s="34">
        <v>5</v>
      </c>
      <c r="BD80" s="34">
        <v>3</v>
      </c>
      <c r="BE80" s="34">
        <v>3</v>
      </c>
      <c r="BF80" s="16">
        <f>SUM(AZ80:BE80)/6</f>
        <v>4.333333333333333</v>
      </c>
      <c r="BG80" s="41">
        <v>4</v>
      </c>
      <c r="BH80" s="16">
        <f>BG80</f>
        <v>4</v>
      </c>
      <c r="BI80" s="41">
        <v>4</v>
      </c>
      <c r="BJ80" s="16">
        <f>BI80</f>
        <v>4</v>
      </c>
      <c r="BK80" s="34">
        <v>4</v>
      </c>
      <c r="BL80" s="34">
        <v>0</v>
      </c>
      <c r="BM80" s="34">
        <v>4</v>
      </c>
      <c r="BN80" s="34">
        <v>5</v>
      </c>
      <c r="BO80" s="34">
        <v>4</v>
      </c>
      <c r="BP80" s="16">
        <f>SUM(BK80:BO80)/5</f>
        <v>3.4</v>
      </c>
      <c r="BQ80" s="34">
        <v>4</v>
      </c>
      <c r="BR80" s="34">
        <v>3</v>
      </c>
      <c r="BS80" s="34">
        <v>5</v>
      </c>
      <c r="BT80" s="34">
        <v>3</v>
      </c>
      <c r="BU80" s="34">
        <v>5</v>
      </c>
      <c r="BV80" s="16">
        <f>SUM(BQ80:BU80)/5</f>
        <v>4</v>
      </c>
      <c r="BW80" s="17">
        <f>G80+Q80+AB80+AD80+AO80+AY80+BF80+BH80+BJ80+BP80+BV80</f>
        <v>47.68888888888889</v>
      </c>
    </row>
    <row r="81" spans="1:75" ht="11.25" customHeight="1" x14ac:dyDescent="0.15">
      <c r="A81" s="29">
        <v>6</v>
      </c>
      <c r="B81" s="31" t="s">
        <v>96</v>
      </c>
      <c r="C81" s="31" t="s">
        <v>95</v>
      </c>
      <c r="D81" s="31" t="s">
        <v>97</v>
      </c>
      <c r="E81" s="33">
        <v>4</v>
      </c>
      <c r="F81" s="34">
        <v>5</v>
      </c>
      <c r="G81" s="16">
        <f>SUM(E81:F81)/2</f>
        <v>4.5</v>
      </c>
      <c r="H81" s="35">
        <v>5</v>
      </c>
      <c r="I81" s="35">
        <v>5</v>
      </c>
      <c r="J81" s="35">
        <v>5</v>
      </c>
      <c r="K81" s="35">
        <v>5</v>
      </c>
      <c r="L81" s="35">
        <v>5</v>
      </c>
      <c r="M81" s="35">
        <v>5</v>
      </c>
      <c r="N81" s="35">
        <v>5</v>
      </c>
      <c r="O81" s="35">
        <v>5</v>
      </c>
      <c r="P81" s="35">
        <v>3</v>
      </c>
      <c r="Q81" s="16">
        <f>SUM(H81:P81)/9</f>
        <v>4.7777777777777777</v>
      </c>
      <c r="R81" s="35">
        <v>5</v>
      </c>
      <c r="S81" s="35">
        <v>5</v>
      </c>
      <c r="T81" s="35">
        <v>5</v>
      </c>
      <c r="U81" s="35">
        <v>5</v>
      </c>
      <c r="V81" s="35">
        <v>3</v>
      </c>
      <c r="W81" s="35">
        <v>0</v>
      </c>
      <c r="X81" s="35">
        <v>5</v>
      </c>
      <c r="Y81" s="35">
        <v>4</v>
      </c>
      <c r="Z81" s="35">
        <v>4</v>
      </c>
      <c r="AA81" s="35">
        <v>4</v>
      </c>
      <c r="AB81" s="16">
        <f>SUM(R81:AA81)/10</f>
        <v>4</v>
      </c>
      <c r="AC81" s="34">
        <v>5</v>
      </c>
      <c r="AD81" s="16">
        <f>AC81</f>
        <v>5</v>
      </c>
      <c r="AE81" s="34">
        <v>1</v>
      </c>
      <c r="AF81" s="34">
        <v>3</v>
      </c>
      <c r="AG81" s="34">
        <v>5</v>
      </c>
      <c r="AH81" s="34">
        <v>3</v>
      </c>
      <c r="AI81" s="34">
        <v>5</v>
      </c>
      <c r="AJ81" s="34">
        <v>3</v>
      </c>
      <c r="AK81" s="34">
        <v>5</v>
      </c>
      <c r="AL81" s="34">
        <v>4</v>
      </c>
      <c r="AM81" s="34">
        <v>5</v>
      </c>
      <c r="AN81" s="34">
        <v>4</v>
      </c>
      <c r="AO81" s="16">
        <f>SUM(AE81:AN81)/10</f>
        <v>3.8</v>
      </c>
      <c r="AP81" s="34">
        <v>4</v>
      </c>
      <c r="AQ81" s="34">
        <v>3</v>
      </c>
      <c r="AR81" s="34">
        <v>5</v>
      </c>
      <c r="AS81" s="34">
        <v>3</v>
      </c>
      <c r="AT81" s="34">
        <v>3</v>
      </c>
      <c r="AU81" s="34">
        <v>5</v>
      </c>
      <c r="AV81" s="34">
        <v>5</v>
      </c>
      <c r="AW81" s="34">
        <v>4</v>
      </c>
      <c r="AX81" s="34">
        <v>1</v>
      </c>
      <c r="AY81" s="16">
        <f>SUM(AP81:AX81)/9</f>
        <v>3.6666666666666665</v>
      </c>
      <c r="AZ81" s="34">
        <v>5</v>
      </c>
      <c r="BA81" s="34">
        <v>5</v>
      </c>
      <c r="BB81" s="34">
        <v>5</v>
      </c>
      <c r="BC81" s="34">
        <v>5</v>
      </c>
      <c r="BD81" s="34">
        <v>4</v>
      </c>
      <c r="BE81" s="34">
        <v>4</v>
      </c>
      <c r="BF81" s="16">
        <f>SUM(AZ81:BE81)/6</f>
        <v>4.666666666666667</v>
      </c>
      <c r="BG81" s="41">
        <v>4</v>
      </c>
      <c r="BH81" s="16">
        <f>BG81</f>
        <v>4</v>
      </c>
      <c r="BI81" s="41">
        <v>2</v>
      </c>
      <c r="BJ81" s="16">
        <f>BI81</f>
        <v>2</v>
      </c>
      <c r="BK81" s="34">
        <v>4</v>
      </c>
      <c r="BL81" s="34">
        <v>0</v>
      </c>
      <c r="BM81" s="34">
        <v>5</v>
      </c>
      <c r="BN81" s="34">
        <v>3</v>
      </c>
      <c r="BO81" s="34">
        <v>4</v>
      </c>
      <c r="BP81" s="16">
        <f>SUM(BK81:BO81)/5</f>
        <v>3.2</v>
      </c>
      <c r="BQ81" s="34">
        <v>4</v>
      </c>
      <c r="BR81" s="34">
        <v>5</v>
      </c>
      <c r="BS81" s="34">
        <v>5</v>
      </c>
      <c r="BT81" s="34">
        <v>5</v>
      </c>
      <c r="BU81" s="34">
        <v>5</v>
      </c>
      <c r="BV81" s="16">
        <f>SUM(BQ81:BU81)/5</f>
        <v>4.8</v>
      </c>
      <c r="BW81" s="17">
        <f>G81+Q81+AB81+AD81+AO81+AY81+BF81+BH81+BJ81+BP81+BV81</f>
        <v>44.411111111111111</v>
      </c>
    </row>
    <row r="82" spans="1:75" ht="11.25" customHeight="1" x14ac:dyDescent="0.15">
      <c r="A82" s="29">
        <v>7</v>
      </c>
      <c r="B82" s="31" t="s">
        <v>88</v>
      </c>
      <c r="C82" s="46" t="s">
        <v>89</v>
      </c>
      <c r="D82" s="31" t="s">
        <v>90</v>
      </c>
      <c r="E82" s="33">
        <v>5</v>
      </c>
      <c r="F82" s="34">
        <v>4</v>
      </c>
      <c r="G82" s="16">
        <f>SUM(E82:F82)/2</f>
        <v>4.5</v>
      </c>
      <c r="H82" s="35">
        <v>5</v>
      </c>
      <c r="I82" s="35">
        <v>5</v>
      </c>
      <c r="J82" s="35">
        <v>5</v>
      </c>
      <c r="K82" s="35">
        <v>5</v>
      </c>
      <c r="L82" s="35">
        <v>5</v>
      </c>
      <c r="M82" s="35">
        <v>5</v>
      </c>
      <c r="N82" s="35">
        <v>5</v>
      </c>
      <c r="O82" s="35">
        <v>5</v>
      </c>
      <c r="P82" s="35">
        <v>4</v>
      </c>
      <c r="Q82" s="16">
        <f>SUM(H82:P82)/9</f>
        <v>4.8888888888888893</v>
      </c>
      <c r="R82" s="35">
        <v>5</v>
      </c>
      <c r="S82" s="35">
        <v>5</v>
      </c>
      <c r="T82" s="35">
        <v>5</v>
      </c>
      <c r="U82" s="35">
        <v>5</v>
      </c>
      <c r="V82" s="35">
        <v>5</v>
      </c>
      <c r="W82" s="35">
        <v>0</v>
      </c>
      <c r="X82" s="35">
        <v>5</v>
      </c>
      <c r="Y82" s="35">
        <v>3</v>
      </c>
      <c r="Z82" s="35">
        <v>4</v>
      </c>
      <c r="AA82" s="35">
        <v>4</v>
      </c>
      <c r="AB82" s="16">
        <f>SUM(R82:AA82)/10</f>
        <v>4.0999999999999996</v>
      </c>
      <c r="AC82" s="34">
        <v>5</v>
      </c>
      <c r="AD82" s="16">
        <f>AC82</f>
        <v>5</v>
      </c>
      <c r="AE82" s="34">
        <v>4</v>
      </c>
      <c r="AF82" s="34">
        <v>4</v>
      </c>
      <c r="AG82" s="34">
        <v>5</v>
      </c>
      <c r="AH82" s="34">
        <v>5</v>
      </c>
      <c r="AI82" s="34">
        <v>5</v>
      </c>
      <c r="AJ82" s="34">
        <v>5</v>
      </c>
      <c r="AK82" s="34">
        <v>4</v>
      </c>
      <c r="AL82" s="34">
        <v>5</v>
      </c>
      <c r="AM82" s="34">
        <v>5</v>
      </c>
      <c r="AN82" s="34">
        <v>4</v>
      </c>
      <c r="AO82" s="16">
        <f>SUM(AE82:AN82)/10</f>
        <v>4.5999999999999996</v>
      </c>
      <c r="AP82" s="34">
        <v>4</v>
      </c>
      <c r="AQ82" s="34">
        <v>4</v>
      </c>
      <c r="AR82" s="34">
        <v>5</v>
      </c>
      <c r="AS82" s="34">
        <v>1</v>
      </c>
      <c r="AT82" s="34">
        <v>0</v>
      </c>
      <c r="AU82" s="34">
        <v>1</v>
      </c>
      <c r="AV82" s="34">
        <v>4</v>
      </c>
      <c r="AW82" s="34">
        <v>3</v>
      </c>
      <c r="AX82" s="34">
        <v>1</v>
      </c>
      <c r="AY82" s="16">
        <f>SUM(AP82:AX82)/9</f>
        <v>2.5555555555555554</v>
      </c>
      <c r="AZ82" s="34">
        <v>5</v>
      </c>
      <c r="BA82" s="34">
        <v>5</v>
      </c>
      <c r="BB82" s="34">
        <v>5</v>
      </c>
      <c r="BC82" s="34">
        <v>5</v>
      </c>
      <c r="BD82" s="34">
        <v>5</v>
      </c>
      <c r="BE82" s="34">
        <v>5</v>
      </c>
      <c r="BF82" s="16">
        <f>SUM(AZ82:BE82)/6</f>
        <v>5</v>
      </c>
      <c r="BG82" s="36">
        <v>4</v>
      </c>
      <c r="BH82" s="16">
        <f>BG82</f>
        <v>4</v>
      </c>
      <c r="BI82" s="36">
        <v>3</v>
      </c>
      <c r="BJ82" s="16">
        <f>BI82</f>
        <v>3</v>
      </c>
      <c r="BK82" s="34">
        <v>4</v>
      </c>
      <c r="BL82" s="34">
        <v>0</v>
      </c>
      <c r="BM82" s="34">
        <v>5</v>
      </c>
      <c r="BN82" s="34">
        <v>1</v>
      </c>
      <c r="BO82" s="34">
        <v>4</v>
      </c>
      <c r="BP82" s="16">
        <f>SUM(BK82:BO82)/5</f>
        <v>2.8</v>
      </c>
      <c r="BQ82" s="34">
        <v>2</v>
      </c>
      <c r="BR82" s="34">
        <v>2</v>
      </c>
      <c r="BS82" s="34">
        <v>5</v>
      </c>
      <c r="BT82" s="34">
        <v>5</v>
      </c>
      <c r="BU82" s="34">
        <v>5</v>
      </c>
      <c r="BV82" s="16">
        <f>SUM(BQ82:BU82)/5</f>
        <v>3.8</v>
      </c>
      <c r="BW82" s="17">
        <f>G82+Q82+AB82+AD82+AO82+AY82+BF82+BH82+BJ82+BP82+BV82</f>
        <v>44.24444444444444</v>
      </c>
    </row>
    <row r="83" spans="1:75" ht="11.25" customHeight="1" x14ac:dyDescent="0.15">
      <c r="A83" s="29">
        <v>4</v>
      </c>
      <c r="B83" s="31" t="s">
        <v>100</v>
      </c>
      <c r="C83" s="31" t="s">
        <v>102</v>
      </c>
      <c r="D83" s="31" t="s">
        <v>103</v>
      </c>
      <c r="E83" s="33">
        <v>4</v>
      </c>
      <c r="F83" s="34">
        <v>5</v>
      </c>
      <c r="G83" s="16">
        <f>SUM(E83:F83)/2</f>
        <v>4.5</v>
      </c>
      <c r="H83" s="35">
        <v>5</v>
      </c>
      <c r="I83" s="35">
        <v>5</v>
      </c>
      <c r="J83" s="35">
        <v>5</v>
      </c>
      <c r="K83" s="35">
        <v>5</v>
      </c>
      <c r="L83" s="35">
        <v>5</v>
      </c>
      <c r="M83" s="35">
        <v>5</v>
      </c>
      <c r="N83" s="35">
        <v>5</v>
      </c>
      <c r="O83" s="35">
        <v>5</v>
      </c>
      <c r="P83" s="35">
        <v>3</v>
      </c>
      <c r="Q83" s="16">
        <f>SUM(H83:P83)/9</f>
        <v>4.7777777777777777</v>
      </c>
      <c r="R83" s="35">
        <v>5</v>
      </c>
      <c r="S83" s="35">
        <v>5</v>
      </c>
      <c r="T83" s="35">
        <v>5</v>
      </c>
      <c r="U83" s="35">
        <v>5</v>
      </c>
      <c r="V83" s="35">
        <v>5</v>
      </c>
      <c r="W83" s="35">
        <v>3</v>
      </c>
      <c r="X83" s="35">
        <v>5</v>
      </c>
      <c r="Y83" s="35">
        <v>5</v>
      </c>
      <c r="Z83" s="35">
        <v>4</v>
      </c>
      <c r="AA83" s="35">
        <v>3</v>
      </c>
      <c r="AB83" s="16">
        <f>SUM(R83:AA83)/10</f>
        <v>4.5</v>
      </c>
      <c r="AC83" s="34">
        <v>5</v>
      </c>
      <c r="AD83" s="16">
        <f>AC83</f>
        <v>5</v>
      </c>
      <c r="AE83" s="34">
        <v>2</v>
      </c>
      <c r="AF83" s="34">
        <v>2</v>
      </c>
      <c r="AG83" s="34">
        <v>5</v>
      </c>
      <c r="AH83" s="34">
        <v>5</v>
      </c>
      <c r="AI83" s="34">
        <v>3</v>
      </c>
      <c r="AJ83" s="34">
        <v>5</v>
      </c>
      <c r="AK83" s="34">
        <v>5</v>
      </c>
      <c r="AL83" s="34">
        <v>4</v>
      </c>
      <c r="AM83" s="34">
        <v>5</v>
      </c>
      <c r="AN83" s="34">
        <v>4</v>
      </c>
      <c r="AO83" s="16">
        <f>SUM(AE83:AN83)/10</f>
        <v>4</v>
      </c>
      <c r="AP83" s="34">
        <v>4</v>
      </c>
      <c r="AQ83" s="34">
        <v>3</v>
      </c>
      <c r="AR83" s="34">
        <v>5</v>
      </c>
      <c r="AS83" s="34">
        <v>2</v>
      </c>
      <c r="AT83" s="34">
        <v>2</v>
      </c>
      <c r="AU83" s="34">
        <v>2</v>
      </c>
      <c r="AV83" s="34">
        <v>3</v>
      </c>
      <c r="AW83" s="34">
        <v>2</v>
      </c>
      <c r="AX83" s="34">
        <v>1</v>
      </c>
      <c r="AY83" s="16">
        <f>SUM(AP83:AX83)/9</f>
        <v>2.6666666666666665</v>
      </c>
      <c r="AZ83" s="34">
        <v>4</v>
      </c>
      <c r="BA83" s="34">
        <v>5</v>
      </c>
      <c r="BB83" s="34">
        <v>5</v>
      </c>
      <c r="BC83" s="34">
        <v>5</v>
      </c>
      <c r="BD83" s="34">
        <v>3</v>
      </c>
      <c r="BE83" s="34">
        <v>4</v>
      </c>
      <c r="BF83" s="16">
        <f>SUM(AZ83:BE83)/6</f>
        <v>4.333333333333333</v>
      </c>
      <c r="BG83" s="41">
        <v>4</v>
      </c>
      <c r="BH83" s="16">
        <f>BG83</f>
        <v>4</v>
      </c>
      <c r="BI83" s="36">
        <v>3</v>
      </c>
      <c r="BJ83" s="16">
        <f>BI83</f>
        <v>3</v>
      </c>
      <c r="BK83" s="34">
        <v>3</v>
      </c>
      <c r="BL83" s="34">
        <v>0</v>
      </c>
      <c r="BM83" s="34">
        <v>3</v>
      </c>
      <c r="BN83" s="34">
        <v>3</v>
      </c>
      <c r="BO83" s="34">
        <v>4</v>
      </c>
      <c r="BP83" s="16">
        <f>SUM(BK83:BO83)/5</f>
        <v>2.6</v>
      </c>
      <c r="BQ83" s="34">
        <v>3</v>
      </c>
      <c r="BR83" s="34">
        <v>3</v>
      </c>
      <c r="BS83" s="34">
        <v>5</v>
      </c>
      <c r="BT83" s="34">
        <v>5</v>
      </c>
      <c r="BU83" s="34">
        <v>5</v>
      </c>
      <c r="BV83" s="16">
        <f>SUM(BQ83:BU83)/5</f>
        <v>4.2</v>
      </c>
      <c r="BW83" s="17">
        <f>G83+Q83+AB83+AD83+AO83+AY83+BF83+BH83+BJ83+BP83+BV83</f>
        <v>43.577777777777783</v>
      </c>
    </row>
    <row r="84" spans="1:75" ht="11.25" customHeight="1" x14ac:dyDescent="0.15">
      <c r="A84" s="29">
        <v>2</v>
      </c>
      <c r="B84" s="31" t="s">
        <v>8</v>
      </c>
      <c r="C84" s="31" t="s">
        <v>9</v>
      </c>
      <c r="D84" s="31" t="s">
        <v>180</v>
      </c>
      <c r="E84" s="33">
        <v>4</v>
      </c>
      <c r="F84" s="34">
        <v>5</v>
      </c>
      <c r="G84" s="16">
        <f>SUM(E84:F84)/2</f>
        <v>4.5</v>
      </c>
      <c r="H84" s="35">
        <v>5</v>
      </c>
      <c r="I84" s="35">
        <v>5</v>
      </c>
      <c r="J84" s="35">
        <v>3</v>
      </c>
      <c r="K84" s="35">
        <v>3</v>
      </c>
      <c r="L84" s="35">
        <v>3</v>
      </c>
      <c r="M84" s="35">
        <v>2</v>
      </c>
      <c r="N84" s="35">
        <v>5</v>
      </c>
      <c r="O84" s="35">
        <v>5</v>
      </c>
      <c r="P84" s="35">
        <v>4</v>
      </c>
      <c r="Q84" s="16">
        <f>SUM(H84:P84)/9</f>
        <v>3.8888888888888888</v>
      </c>
      <c r="R84" s="35">
        <v>5</v>
      </c>
      <c r="S84" s="35">
        <v>5</v>
      </c>
      <c r="T84" s="35">
        <v>5</v>
      </c>
      <c r="U84" s="35">
        <v>5</v>
      </c>
      <c r="V84" s="35">
        <v>5</v>
      </c>
      <c r="W84" s="35">
        <v>5</v>
      </c>
      <c r="X84" s="35">
        <v>5</v>
      </c>
      <c r="Y84" s="35">
        <v>3</v>
      </c>
      <c r="Z84" s="35">
        <v>5</v>
      </c>
      <c r="AA84" s="35">
        <v>5</v>
      </c>
      <c r="AB84" s="16">
        <f>SUM(R84:AA84)/10</f>
        <v>4.8</v>
      </c>
      <c r="AC84" s="34">
        <v>5</v>
      </c>
      <c r="AD84" s="16">
        <f>AC84</f>
        <v>5</v>
      </c>
      <c r="AE84" s="34">
        <v>4</v>
      </c>
      <c r="AF84" s="34">
        <v>3</v>
      </c>
      <c r="AG84" s="34">
        <v>5</v>
      </c>
      <c r="AH84" s="34">
        <v>4</v>
      </c>
      <c r="AI84" s="34">
        <v>5</v>
      </c>
      <c r="AJ84" s="34">
        <v>5</v>
      </c>
      <c r="AK84" s="34">
        <v>3</v>
      </c>
      <c r="AL84" s="34">
        <v>5</v>
      </c>
      <c r="AM84" s="34">
        <v>5</v>
      </c>
      <c r="AN84" s="34">
        <v>2</v>
      </c>
      <c r="AO84" s="16">
        <f>SUM(AE84:AN84)/10</f>
        <v>4.0999999999999996</v>
      </c>
      <c r="AP84" s="34">
        <v>5</v>
      </c>
      <c r="AQ84" s="34">
        <v>4</v>
      </c>
      <c r="AR84" s="34">
        <v>5</v>
      </c>
      <c r="AS84" s="34">
        <v>5</v>
      </c>
      <c r="AT84" s="34">
        <v>2</v>
      </c>
      <c r="AU84" s="34">
        <v>5</v>
      </c>
      <c r="AV84" s="34">
        <v>5</v>
      </c>
      <c r="AW84" s="34">
        <v>3</v>
      </c>
      <c r="AX84" s="34">
        <v>5</v>
      </c>
      <c r="AY84" s="16">
        <f>SUM(AP84:AX84)/9</f>
        <v>4.333333333333333</v>
      </c>
      <c r="AZ84" s="34">
        <v>5</v>
      </c>
      <c r="BA84" s="34">
        <v>5</v>
      </c>
      <c r="BB84" s="34">
        <v>1</v>
      </c>
      <c r="BC84" s="34">
        <v>5</v>
      </c>
      <c r="BD84" s="34">
        <v>5</v>
      </c>
      <c r="BE84" s="34">
        <v>4</v>
      </c>
      <c r="BF84" s="16">
        <f>SUM(AZ84:BE84)/6</f>
        <v>4.166666666666667</v>
      </c>
      <c r="BG84" s="41">
        <v>4</v>
      </c>
      <c r="BH84" s="16">
        <f>BG84</f>
        <v>4</v>
      </c>
      <c r="BI84" s="41">
        <v>1</v>
      </c>
      <c r="BJ84" s="16">
        <f>BI84</f>
        <v>1</v>
      </c>
      <c r="BK84" s="34">
        <v>4</v>
      </c>
      <c r="BL84" s="34">
        <v>0</v>
      </c>
      <c r="BM84" s="34">
        <v>5</v>
      </c>
      <c r="BN84" s="34">
        <v>4</v>
      </c>
      <c r="BO84" s="34">
        <v>4</v>
      </c>
      <c r="BP84" s="16">
        <f>SUM(BK84:BO84)/5</f>
        <v>3.4</v>
      </c>
      <c r="BQ84" s="34">
        <v>2</v>
      </c>
      <c r="BR84" s="34">
        <v>4</v>
      </c>
      <c r="BS84" s="34">
        <v>5</v>
      </c>
      <c r="BT84" s="34">
        <v>5</v>
      </c>
      <c r="BU84" s="34">
        <v>5</v>
      </c>
      <c r="BV84" s="16">
        <f>SUM(BQ84:BU84)/5</f>
        <v>4.2</v>
      </c>
      <c r="BW84" s="17">
        <f>G84+Q84+AB84+AD84+AO84+AY84+BF84+BH84+BJ84+BP84+BV84</f>
        <v>43.388888888888893</v>
      </c>
    </row>
    <row r="85" spans="1:75" ht="11.25" customHeight="1" x14ac:dyDescent="0.15">
      <c r="A85" s="29">
        <v>8</v>
      </c>
      <c r="B85" s="31" t="s">
        <v>78</v>
      </c>
      <c r="C85" s="31" t="s">
        <v>79</v>
      </c>
      <c r="D85" s="31" t="s">
        <v>183</v>
      </c>
      <c r="E85" s="33">
        <v>4</v>
      </c>
      <c r="F85" s="34">
        <v>5</v>
      </c>
      <c r="G85" s="16">
        <f>SUM(E85:F85)/2</f>
        <v>4.5</v>
      </c>
      <c r="H85" s="35">
        <v>5</v>
      </c>
      <c r="I85" s="35">
        <v>5</v>
      </c>
      <c r="J85" s="35">
        <v>5</v>
      </c>
      <c r="K85" s="35">
        <v>5</v>
      </c>
      <c r="L85" s="35">
        <v>5</v>
      </c>
      <c r="M85" s="35">
        <v>4</v>
      </c>
      <c r="N85" s="35">
        <v>5</v>
      </c>
      <c r="O85" s="35">
        <v>5</v>
      </c>
      <c r="P85" s="35">
        <v>5</v>
      </c>
      <c r="Q85" s="16">
        <f>SUM(H85:P85)/9</f>
        <v>4.8888888888888893</v>
      </c>
      <c r="R85" s="35">
        <v>5</v>
      </c>
      <c r="S85" s="35">
        <v>5</v>
      </c>
      <c r="T85" s="35">
        <v>5</v>
      </c>
      <c r="U85" s="35">
        <v>5</v>
      </c>
      <c r="V85" s="35">
        <v>3</v>
      </c>
      <c r="W85" s="35">
        <v>0</v>
      </c>
      <c r="X85" s="35">
        <v>5</v>
      </c>
      <c r="Y85" s="35">
        <v>4</v>
      </c>
      <c r="Z85" s="35">
        <v>1</v>
      </c>
      <c r="AA85" s="35">
        <v>4</v>
      </c>
      <c r="AB85" s="16">
        <f>SUM(R85:AA85)/10</f>
        <v>3.7</v>
      </c>
      <c r="AC85" s="34">
        <v>5</v>
      </c>
      <c r="AD85" s="16">
        <f>AC85</f>
        <v>5</v>
      </c>
      <c r="AE85" s="34">
        <v>5</v>
      </c>
      <c r="AF85" s="34">
        <v>3</v>
      </c>
      <c r="AG85" s="34">
        <v>5</v>
      </c>
      <c r="AH85" s="34">
        <v>4</v>
      </c>
      <c r="AI85" s="34">
        <v>5</v>
      </c>
      <c r="AJ85" s="34">
        <v>5</v>
      </c>
      <c r="AK85" s="34">
        <v>5</v>
      </c>
      <c r="AL85" s="34">
        <v>4</v>
      </c>
      <c r="AM85" s="34">
        <v>4</v>
      </c>
      <c r="AN85" s="34">
        <v>4</v>
      </c>
      <c r="AO85" s="16">
        <f>SUM(AE85:AN85)/10</f>
        <v>4.4000000000000004</v>
      </c>
      <c r="AP85" s="34">
        <v>5</v>
      </c>
      <c r="AQ85" s="34">
        <v>5</v>
      </c>
      <c r="AR85" s="34">
        <v>5</v>
      </c>
      <c r="AS85" s="34">
        <v>5</v>
      </c>
      <c r="AT85" s="34">
        <v>4</v>
      </c>
      <c r="AU85" s="34">
        <v>3</v>
      </c>
      <c r="AV85" s="34">
        <v>5</v>
      </c>
      <c r="AW85" s="34">
        <v>4</v>
      </c>
      <c r="AX85" s="34">
        <v>5</v>
      </c>
      <c r="AY85" s="16">
        <f>SUM(AP85:AX85)/9</f>
        <v>4.5555555555555554</v>
      </c>
      <c r="AZ85" s="34">
        <v>5</v>
      </c>
      <c r="BA85" s="34">
        <v>5</v>
      </c>
      <c r="BB85" s="34">
        <v>1</v>
      </c>
      <c r="BC85" s="34">
        <v>5</v>
      </c>
      <c r="BD85" s="34">
        <v>3</v>
      </c>
      <c r="BE85" s="34">
        <v>3</v>
      </c>
      <c r="BF85" s="16">
        <f>SUM(AZ85:BE85)/6</f>
        <v>3.6666666666666665</v>
      </c>
      <c r="BG85" s="41">
        <v>4</v>
      </c>
      <c r="BH85" s="16">
        <f>BG85</f>
        <v>4</v>
      </c>
      <c r="BI85" s="41">
        <v>1</v>
      </c>
      <c r="BJ85" s="16">
        <f>BI85</f>
        <v>1</v>
      </c>
      <c r="BK85" s="34">
        <v>3</v>
      </c>
      <c r="BL85" s="34">
        <v>0</v>
      </c>
      <c r="BM85" s="34">
        <v>5</v>
      </c>
      <c r="BN85" s="34">
        <v>1</v>
      </c>
      <c r="BO85" s="34">
        <v>4</v>
      </c>
      <c r="BP85" s="16">
        <f>SUM(BK85:BO85)/5</f>
        <v>2.6</v>
      </c>
      <c r="BQ85" s="34">
        <v>2</v>
      </c>
      <c r="BR85" s="34">
        <v>2</v>
      </c>
      <c r="BS85" s="34">
        <v>5</v>
      </c>
      <c r="BT85" s="34">
        <v>0</v>
      </c>
      <c r="BU85" s="34">
        <v>5</v>
      </c>
      <c r="BV85" s="16">
        <f>SUM(BQ85:BU85)/5</f>
        <v>2.8</v>
      </c>
      <c r="BW85" s="17">
        <f>G85+Q85+AB85+AD85+AO85+AY85+BF85+BH85+BJ85+BP85+BV85</f>
        <v>41.111111111111107</v>
      </c>
    </row>
    <row r="86" spans="1:75" ht="11.25" customHeight="1" x14ac:dyDescent="0.15">
      <c r="A86" s="29">
        <v>1</v>
      </c>
      <c r="B86" s="30" t="s">
        <v>99</v>
      </c>
      <c r="C86" s="31" t="s">
        <v>101</v>
      </c>
      <c r="D86" s="32" t="s">
        <v>179</v>
      </c>
      <c r="E86" s="33">
        <v>4</v>
      </c>
      <c r="F86" s="34">
        <v>2</v>
      </c>
      <c r="G86" s="16">
        <f>SUM(E86:F86)/2</f>
        <v>3</v>
      </c>
      <c r="H86" s="35">
        <v>5</v>
      </c>
      <c r="I86" s="35">
        <v>5</v>
      </c>
      <c r="J86" s="35">
        <v>5</v>
      </c>
      <c r="K86" s="35">
        <v>4</v>
      </c>
      <c r="L86" s="35">
        <v>3</v>
      </c>
      <c r="M86" s="35">
        <v>4</v>
      </c>
      <c r="N86" s="35">
        <v>5</v>
      </c>
      <c r="O86" s="35">
        <v>4</v>
      </c>
      <c r="P86" s="35">
        <v>4</v>
      </c>
      <c r="Q86" s="16">
        <f>SUM(H86:P86)/9</f>
        <v>4.333333333333333</v>
      </c>
      <c r="R86" s="35">
        <v>5</v>
      </c>
      <c r="S86" s="35">
        <v>5</v>
      </c>
      <c r="T86" s="35">
        <v>5</v>
      </c>
      <c r="U86" s="35">
        <v>5</v>
      </c>
      <c r="V86" s="35">
        <v>5</v>
      </c>
      <c r="W86" s="35">
        <v>0</v>
      </c>
      <c r="X86" s="35">
        <v>5</v>
      </c>
      <c r="Y86" s="35">
        <v>5</v>
      </c>
      <c r="Z86" s="35">
        <v>3</v>
      </c>
      <c r="AA86" s="35">
        <v>4</v>
      </c>
      <c r="AB86" s="16">
        <f>SUM(R86:AA86)/10</f>
        <v>4.2</v>
      </c>
      <c r="AC86" s="34">
        <v>5</v>
      </c>
      <c r="AD86" s="16">
        <f>AC86</f>
        <v>5</v>
      </c>
      <c r="AE86" s="34">
        <v>1</v>
      </c>
      <c r="AF86" s="34">
        <v>1</v>
      </c>
      <c r="AG86" s="34">
        <v>4</v>
      </c>
      <c r="AH86" s="34">
        <v>1</v>
      </c>
      <c r="AI86" s="34">
        <v>5</v>
      </c>
      <c r="AJ86" s="34">
        <v>5</v>
      </c>
      <c r="AK86" s="34">
        <v>5</v>
      </c>
      <c r="AL86" s="34">
        <v>4</v>
      </c>
      <c r="AM86" s="34">
        <v>5</v>
      </c>
      <c r="AN86" s="34">
        <v>1</v>
      </c>
      <c r="AO86" s="16">
        <f>SUM(AE86:AN86)/10</f>
        <v>3.2</v>
      </c>
      <c r="AP86" s="34">
        <v>5</v>
      </c>
      <c r="AQ86" s="34">
        <v>3</v>
      </c>
      <c r="AR86" s="34">
        <v>5</v>
      </c>
      <c r="AS86" s="34">
        <v>1</v>
      </c>
      <c r="AT86" s="34">
        <v>0</v>
      </c>
      <c r="AU86" s="34">
        <v>4</v>
      </c>
      <c r="AV86" s="34">
        <v>4</v>
      </c>
      <c r="AW86" s="34">
        <v>2</v>
      </c>
      <c r="AX86" s="34">
        <v>3</v>
      </c>
      <c r="AY86" s="16">
        <f>SUM(AP86:AX86)/9</f>
        <v>3</v>
      </c>
      <c r="AZ86" s="34">
        <v>5</v>
      </c>
      <c r="BA86" s="34">
        <v>5</v>
      </c>
      <c r="BB86" s="34">
        <v>5</v>
      </c>
      <c r="BC86" s="34">
        <v>5</v>
      </c>
      <c r="BD86" s="34">
        <v>4</v>
      </c>
      <c r="BE86" s="34">
        <v>4</v>
      </c>
      <c r="BF86" s="16">
        <f>SUM(AZ86:BE86)/6</f>
        <v>4.666666666666667</v>
      </c>
      <c r="BG86" s="41">
        <v>4</v>
      </c>
      <c r="BH86" s="16">
        <f>BG86</f>
        <v>4</v>
      </c>
      <c r="BI86" s="41">
        <v>1</v>
      </c>
      <c r="BJ86" s="16">
        <f>BI86</f>
        <v>1</v>
      </c>
      <c r="BK86" s="34">
        <v>3</v>
      </c>
      <c r="BL86" s="34">
        <v>0</v>
      </c>
      <c r="BM86" s="34">
        <v>4</v>
      </c>
      <c r="BN86" s="34">
        <v>0</v>
      </c>
      <c r="BO86" s="34">
        <v>4</v>
      </c>
      <c r="BP86" s="16">
        <f>SUM(BK86:BO86)/5</f>
        <v>2.2000000000000002</v>
      </c>
      <c r="BQ86" s="34">
        <v>3</v>
      </c>
      <c r="BR86" s="34">
        <v>3</v>
      </c>
      <c r="BS86" s="34">
        <v>5</v>
      </c>
      <c r="BT86" s="34">
        <v>5</v>
      </c>
      <c r="BU86" s="34">
        <v>5</v>
      </c>
      <c r="BV86" s="16">
        <f>SUM(BQ86:BU86)/5</f>
        <v>4.2</v>
      </c>
      <c r="BW86" s="17">
        <f>G86+Q86+AB86+AD86+AO86+AY86+BF86+BH86+BJ86+BP86+BV86</f>
        <v>38.800000000000004</v>
      </c>
    </row>
    <row r="87" spans="1:75" ht="11.25" customHeight="1" x14ac:dyDescent="0.15">
      <c r="A87" s="29">
        <v>3</v>
      </c>
      <c r="B87" s="31" t="s">
        <v>98</v>
      </c>
      <c r="C87" s="31" t="s">
        <v>138</v>
      </c>
      <c r="D87" s="31" t="s">
        <v>213</v>
      </c>
      <c r="E87" s="33">
        <v>4</v>
      </c>
      <c r="F87" s="34">
        <v>0</v>
      </c>
      <c r="G87" s="16">
        <f>SUM(E87:F87)/2</f>
        <v>2</v>
      </c>
      <c r="H87" s="35">
        <v>5</v>
      </c>
      <c r="I87" s="35">
        <v>5</v>
      </c>
      <c r="J87" s="35">
        <v>3</v>
      </c>
      <c r="K87" s="35">
        <v>3</v>
      </c>
      <c r="L87" s="35">
        <v>3</v>
      </c>
      <c r="M87" s="35">
        <v>5</v>
      </c>
      <c r="N87" s="35">
        <v>5</v>
      </c>
      <c r="O87" s="35">
        <v>5</v>
      </c>
      <c r="P87" s="35">
        <v>5</v>
      </c>
      <c r="Q87" s="16">
        <f>SUM(H87:P87)/9</f>
        <v>4.333333333333333</v>
      </c>
      <c r="R87" s="35">
        <v>5</v>
      </c>
      <c r="S87" s="35">
        <v>5</v>
      </c>
      <c r="T87" s="35">
        <v>5</v>
      </c>
      <c r="U87" s="35">
        <v>5</v>
      </c>
      <c r="V87" s="35">
        <v>5</v>
      </c>
      <c r="W87" s="35">
        <v>5</v>
      </c>
      <c r="X87" s="35">
        <v>5</v>
      </c>
      <c r="Y87" s="35">
        <v>4</v>
      </c>
      <c r="Z87" s="35">
        <v>3</v>
      </c>
      <c r="AA87" s="35">
        <v>3</v>
      </c>
      <c r="AB87" s="16">
        <f>SUM(R87:AA87)/10</f>
        <v>4.5</v>
      </c>
      <c r="AC87" s="34">
        <v>5</v>
      </c>
      <c r="AD87" s="16">
        <f>AC87</f>
        <v>5</v>
      </c>
      <c r="AE87" s="34">
        <v>4</v>
      </c>
      <c r="AF87" s="34">
        <v>4</v>
      </c>
      <c r="AG87" s="34">
        <v>4</v>
      </c>
      <c r="AH87" s="34">
        <v>1</v>
      </c>
      <c r="AI87" s="34">
        <v>3</v>
      </c>
      <c r="AJ87" s="34">
        <v>4</v>
      </c>
      <c r="AK87" s="34">
        <v>4</v>
      </c>
      <c r="AL87" s="34">
        <v>4</v>
      </c>
      <c r="AM87" s="34">
        <v>1</v>
      </c>
      <c r="AN87" s="34">
        <v>1</v>
      </c>
      <c r="AO87" s="16">
        <f>SUM(AE87:AN87)/10</f>
        <v>3</v>
      </c>
      <c r="AP87" s="34">
        <v>5</v>
      </c>
      <c r="AQ87" s="34">
        <v>3</v>
      </c>
      <c r="AR87" s="34">
        <v>5</v>
      </c>
      <c r="AS87" s="34">
        <v>4</v>
      </c>
      <c r="AT87" s="34">
        <v>1</v>
      </c>
      <c r="AU87" s="34">
        <v>3</v>
      </c>
      <c r="AV87" s="34">
        <v>3</v>
      </c>
      <c r="AW87" s="34">
        <v>2</v>
      </c>
      <c r="AX87" s="34">
        <v>2</v>
      </c>
      <c r="AY87" s="16">
        <f>SUM(AP87:AX87)/9</f>
        <v>3.1111111111111112</v>
      </c>
      <c r="AZ87" s="34">
        <v>5</v>
      </c>
      <c r="BA87" s="34">
        <v>5</v>
      </c>
      <c r="BB87" s="34">
        <v>5</v>
      </c>
      <c r="BC87" s="34">
        <v>5</v>
      </c>
      <c r="BD87" s="34">
        <v>3</v>
      </c>
      <c r="BE87" s="34">
        <v>3</v>
      </c>
      <c r="BF87" s="16">
        <f>SUM(AZ87:BE87)/6</f>
        <v>4.333333333333333</v>
      </c>
      <c r="BG87" s="41">
        <v>4</v>
      </c>
      <c r="BH87" s="16">
        <f>BG87</f>
        <v>4</v>
      </c>
      <c r="BI87" s="41">
        <v>2</v>
      </c>
      <c r="BJ87" s="16">
        <f>BI87</f>
        <v>2</v>
      </c>
      <c r="BK87" s="34">
        <v>4</v>
      </c>
      <c r="BL87" s="34">
        <v>0</v>
      </c>
      <c r="BM87" s="34">
        <v>4</v>
      </c>
      <c r="BN87" s="34">
        <v>0</v>
      </c>
      <c r="BO87" s="34">
        <v>1</v>
      </c>
      <c r="BP87" s="16">
        <f>SUM(BK87:BO87)/5</f>
        <v>1.8</v>
      </c>
      <c r="BQ87" s="34">
        <v>4</v>
      </c>
      <c r="BR87" s="34">
        <v>4</v>
      </c>
      <c r="BS87" s="34">
        <v>5</v>
      </c>
      <c r="BT87" s="34">
        <v>1</v>
      </c>
      <c r="BU87" s="34">
        <v>5</v>
      </c>
      <c r="BV87" s="16">
        <f>SUM(BQ87:BU87)/5</f>
        <v>3.8</v>
      </c>
      <c r="BW87" s="17">
        <f>G87+Q87+AB87+AD87+AO87+AY87+BF87+BH87+BJ87+BP87+BV87</f>
        <v>37.877777777777766</v>
      </c>
    </row>
  </sheetData>
  <sortState xmlns:xlrd2="http://schemas.microsoft.com/office/spreadsheetml/2017/richdata2" ref="A4:BW42">
    <sortCondition descending="1" ref="BW42"/>
  </sortState>
  <mergeCells count="10">
    <mergeCell ref="E2:F2"/>
    <mergeCell ref="H2:P2"/>
    <mergeCell ref="R2:AA2"/>
    <mergeCell ref="AZ2:BE2"/>
    <mergeCell ref="A1:B1"/>
    <mergeCell ref="E1:BW1"/>
    <mergeCell ref="AP2:AX2"/>
    <mergeCell ref="AE2:AN2"/>
    <mergeCell ref="BQ2:BU2"/>
    <mergeCell ref="BK2:BO2"/>
  </mergeCells>
  <phoneticPr fontId="0" type="noConversion"/>
  <hyperlinks>
    <hyperlink ref="B85" r:id="rId1" tooltip="zobraz _x000d__x000a_stránku » nové okno" display="http://www.regionzilina.sk/" xr:uid="{00000000-0004-0000-0000-000000000000}"/>
    <hyperlink ref="D32" r:id="rId2" display="kniznica@klokocov.sk" xr:uid="{00000000-0004-0000-0000-000001000000}"/>
    <hyperlink ref="D82" r:id="rId3" display="mailto:urad.vuc@trnava-vuc.sk" xr:uid="{00000000-0004-0000-0000-000002000000}"/>
    <hyperlink ref="C49" r:id="rId4" display="http://www.poprad.sk/" xr:uid="{00000000-0004-0000-0000-000003000000}"/>
    <hyperlink ref="C56" r:id="rId5" display="http://www.dubravka.sk/" xr:uid="{00000000-0004-0000-0000-000004000000}"/>
    <hyperlink ref="D56" r:id="rId6" display="mailto:info@dubravka.sk" xr:uid="{00000000-0004-0000-0000-000005000000}"/>
    <hyperlink ref="C53" r:id="rId7" xr:uid="{00000000-0004-0000-0000-000006000000}"/>
    <hyperlink ref="D53" r:id="rId8" tooltip="primator@zvolen.sk" display="javascript:location.href='mailto:'+String.fromCharCode(112,114,105,109,97,116,111,114,64,122,118,111,108,101,110,46,115,107)+'?'" xr:uid="{00000000-0004-0000-0000-000007000000}"/>
    <hyperlink ref="C54" r:id="rId9" display="http://www.piestany.sk/" xr:uid="{00000000-0004-0000-0000-000008000000}"/>
    <hyperlink ref="D54" r:id="rId10" display="mailto:primator@piestany.sk," xr:uid="{00000000-0004-0000-0000-000009000000}"/>
    <hyperlink ref="C45" r:id="rId11" display="http://www.martin.sk/" xr:uid="{00000000-0004-0000-0000-00000B000000}"/>
    <hyperlink ref="D45" r:id="rId12" display="mailto:msu@martin.sk" xr:uid="{00000000-0004-0000-0000-00000C000000}"/>
    <hyperlink ref="C75" r:id="rId13" display="http://www.senec.sk/" xr:uid="{00000000-0004-0000-0000-00000D000000}"/>
    <hyperlink ref="D75" r:id="rId14" display="mailto:musenec@senec.sk" xr:uid="{00000000-0004-0000-0000-00000E000000}"/>
    <hyperlink ref="C69" r:id="rId15" display="http://www.trnava.sk/" xr:uid="{00000000-0004-0000-0000-000011000000}"/>
    <hyperlink ref="D58" r:id="rId16" display="mailto:primator@dubnica.eu" xr:uid="{00000000-0004-0000-0000-000013000000}"/>
    <hyperlink ref="C48" r:id="rId17" display="http://www.levice.sk/" xr:uid="{00000000-0004-0000-0000-000014000000}"/>
    <hyperlink ref="C26" r:id="rId18" xr:uid="{00000000-0004-0000-0000-000017000000}"/>
    <hyperlink ref="C87" r:id="rId19" xr:uid="{00000000-0004-0000-0000-00001E000000}"/>
    <hyperlink ref="D60" r:id="rId20" display="info@murk.sk" xr:uid="{00000000-0004-0000-0000-00001F000000}"/>
    <hyperlink ref="C60" r:id="rId21" display="http://www.ruzomberok.sk/" xr:uid="{00000000-0004-0000-0000-000020000000}"/>
    <hyperlink ref="D50" r:id="rId22" display="mailto:info@banskabystrica.sk" xr:uid="{00000000-0004-0000-0000-000022000000}"/>
    <hyperlink ref="C50" r:id="rId23" display="http://www.banskabystrica.sk/" xr:uid="{00000000-0004-0000-0000-000023000000}"/>
    <hyperlink ref="D47" r:id="rId24" display="primator@presov.sk; " xr:uid="{00000000-0004-0000-0000-000024000000}"/>
    <hyperlink ref="C47" r:id="rId25" xr:uid="{00000000-0004-0000-0000-000025000000}"/>
    <hyperlink ref="D78" r:id="rId26" display="mailto:msu@novadubnica.sk" xr:uid="{00000000-0004-0000-0000-000026000000}"/>
    <hyperlink ref="C78" r:id="rId27" display="http://www.novadubnica.sk/" xr:uid="{00000000-0004-0000-0000-000027000000}"/>
    <hyperlink ref="D71" r:id="rId28" display="mailto:@" xr:uid="{00000000-0004-0000-0000-000028000000}"/>
    <hyperlink ref="C71" r:id="rId29" display="http://www.nitra.sk/" xr:uid="{00000000-0004-0000-0000-000029000000}"/>
    <hyperlink ref="C64" r:id="rId30" display="http://www.ilava.sk/" xr:uid="{00000000-0004-0000-0000-00002A000000}"/>
    <hyperlink ref="D66" r:id="rId31" display="mailto:primator@sala.sk" xr:uid="{00000000-0004-0000-0000-00002B000000}"/>
    <hyperlink ref="C66" r:id="rId32" display="http://www.sala.sk/" xr:uid="{00000000-0004-0000-0000-00002C000000}"/>
    <hyperlink ref="D65" r:id="rId33" display="mailto:info@galanta.sk" xr:uid="{00000000-0004-0000-0000-00002D000000}"/>
    <hyperlink ref="C65" r:id="rId34" display="http://www.galanta.sk/" xr:uid="{00000000-0004-0000-0000-00002E000000}"/>
    <hyperlink ref="C46" r:id="rId35" display="http://www.trencin.sk/" xr:uid="{00000000-0004-0000-0000-000030000000}"/>
    <hyperlink ref="C62" r:id="rId36" display="http://www.malacky.sk/" xr:uid="{00000000-0004-0000-0000-000031000000}"/>
    <hyperlink ref="D57" r:id="rId37" xr:uid="{00000000-0004-0000-0000-000032000000}"/>
    <hyperlink ref="C57" r:id="rId38" display="http://www.bratislava.sk/" xr:uid="{00000000-0004-0000-0000-000033000000}"/>
    <hyperlink ref="C70" r:id="rId39" display="http://www.roznava.sk " xr:uid="{00000000-0004-0000-0000-000034000000}"/>
    <hyperlink ref="D70" r:id="rId40" display="mailto:primator@zilina.sk" xr:uid="{00000000-0004-0000-0000-000035000000}"/>
    <hyperlink ref="D36" r:id="rId41" xr:uid="{00000000-0004-0000-0000-000036000000}"/>
    <hyperlink ref="D21" r:id="rId42" display="mailto:obec@valaskabela.sk" xr:uid="{00000000-0004-0000-0000-000038000000}"/>
    <hyperlink ref="C14" r:id="rId43" xr:uid="{00000000-0004-0000-0000-00003A000000}"/>
    <hyperlink ref="C82" r:id="rId44" xr:uid="{00000000-0004-0000-0000-00003B000000}"/>
    <hyperlink ref="C83" r:id="rId45" xr:uid="{00000000-0004-0000-0000-00003C000000}"/>
    <hyperlink ref="C18" r:id="rId46" xr:uid="{00000000-0004-0000-0000-000040000000}"/>
    <hyperlink ref="D29" r:id="rId47" xr:uid="{00000000-0004-0000-0000-000047000000}"/>
    <hyperlink ref="D9" r:id="rId48" display="miroslav.kruk@obeclubica.sk " xr:uid="{00000000-0004-0000-0000-000048000000}"/>
    <hyperlink ref="D62" r:id="rId49" xr:uid="{00000000-0004-0000-0000-00004F000000}"/>
    <hyperlink ref="C43" r:id="rId50" xr:uid="{00000000-0004-0000-0000-000050000000}"/>
    <hyperlink ref="C84" r:id="rId51" xr:uid="{00000000-0004-0000-0000-000052000000}"/>
    <hyperlink ref="D31" r:id="rId52" xr:uid="{00000000-0004-0000-0000-000053000000}"/>
    <hyperlink ref="C39" r:id="rId53" xr:uid="{00000000-0004-0000-0000-000054000000}"/>
    <hyperlink ref="C72" r:id="rId54" display="http://www.revuca.sk/" xr:uid="{00000000-0004-0000-0000-000056000000}"/>
    <hyperlink ref="C67" r:id="rId55" xr:uid="{00000000-0004-0000-0000-000057000000}"/>
    <hyperlink ref="D67" r:id="rId56" display="mailto:primator@dunstreda.eu" xr:uid="{00000000-0004-0000-0000-000058000000}"/>
    <hyperlink ref="C34" r:id="rId57" xr:uid="{00000000-0004-0000-0000-000059000000}"/>
    <hyperlink ref="D49" r:id="rId58" display="javascript:location.href='mailto:'+String.fromCharCode(112,111,100,97,116,101,108,110,97,64,109,115,117,112,111,112,114,97,100,46,115,107)+'?'" xr:uid="{00000000-0004-0000-0000-00005A000000}"/>
    <hyperlink ref="D41" r:id="rId59" display="obec.kalnica@naex.sk" xr:uid="{00000000-0004-0000-0000-000046000000}"/>
    <hyperlink ref="D19" r:id="rId60" display="mailto:starosta@nitrianskablatnica.sk" xr:uid="{00000000-0004-0000-0000-000016000000}"/>
    <hyperlink ref="D48" r:id="rId61" display="mailto:msu@levice.sk" xr:uid="{00000000-0004-0000-0000-000015000000}"/>
    <hyperlink ref="D74" r:id="rId62" display="msu@lucenec.skmaria.sarova@lucenec.sk" xr:uid="{00000000-0004-0000-0000-00004E000000}"/>
    <hyperlink ref="D43" r:id="rId63" display="marek.miklovic@staratura.sk" xr:uid="{00000000-0004-0000-0000-000051000000}"/>
    <hyperlink ref="D46" r:id="rId64" display="mailto:webmaster@trencin.sk" xr:uid="{00000000-0004-0000-0000-00002F000000}"/>
    <hyperlink ref="C58" r:id="rId65" display="http://www.dubnica.sk/" xr:uid="{00000000-0004-0000-0000-000012000000}"/>
    <hyperlink ref="D27" r:id="rId66" xr:uid="{00000000-0004-0000-0000-000045000000}"/>
    <hyperlink ref="D52" r:id="rId67" display="msphandlova@stonline.sk" xr:uid="{00000000-0004-0000-0000-00001B000000}"/>
    <hyperlink ref="C29" r:id="rId68" display="www.kralovany.eu" xr:uid="{00000000-0004-0000-0000-000041000000}"/>
    <hyperlink ref="D12" r:id="rId69" display="starosta@obecpruske.sk" xr:uid="{00000000-0004-0000-0000-00001C000000}"/>
    <hyperlink ref="D42" r:id="rId70" display="ocudekys@stonline.sk" xr:uid="{00000000-0004-0000-0000-000044000000}"/>
    <hyperlink ref="C23" r:id="rId71" xr:uid="{145D66B0-EED1-49B7-81E6-D0A4669D2A6C}"/>
    <hyperlink ref="D23" r:id="rId72" xr:uid="{82442C2B-9ACC-4C25-B163-90CFF4BD2738}"/>
    <hyperlink ref="C6" r:id="rId73" xr:uid="{00000000-0004-0000-0000-000039000000}"/>
  </hyperlinks>
  <printOptions horizontalCentered="1" verticalCentered="1"/>
  <pageMargins left="3.937007874015748E-2" right="0.19685039370078741" top="0" bottom="0" header="0.11811023622047245" footer="0.11811023622047245"/>
  <pageSetup paperSize="8" scale="76" orientation="landscape" r:id="rId74"/>
  <headerFooter alignWithMargins="0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zlatyerb 2022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Cente</cp:lastModifiedBy>
  <cp:lastPrinted>2017-10-11T13:40:12Z</cp:lastPrinted>
  <dcterms:created xsi:type="dcterms:W3CDTF">2003-09-30T08:12:56Z</dcterms:created>
  <dcterms:modified xsi:type="dcterms:W3CDTF">2022-12-22T16:39:19Z</dcterms:modified>
</cp:coreProperties>
</file>