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mix.sk\Documents\Praca\zlatyerb.sk\2025\"/>
    </mc:Choice>
  </mc:AlternateContent>
  <xr:revisionPtr revIDLastSave="0" documentId="13_ncr:1_{DE2BE275-65E6-48D5-8606-FE64A41C772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zlatyerb" sheetId="4" r:id="rId1"/>
  </sheets>
  <definedNames>
    <definedName name="_xlnm._FilterDatabase" localSheetId="0" hidden="1">zlatyerb!$A$2:$BV$71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40" i="4" l="1"/>
  <c r="BP34" i="4"/>
  <c r="AB34" i="4"/>
  <c r="AD60" i="4"/>
  <c r="AD11" i="4" l="1"/>
  <c r="BV48" i="4" l="1"/>
  <c r="BP48" i="4"/>
  <c r="BJ48" i="4"/>
  <c r="BH48" i="4"/>
  <c r="BF48" i="4"/>
  <c r="AY48" i="4"/>
  <c r="AO48" i="4"/>
  <c r="AD48" i="4"/>
  <c r="AB48" i="4"/>
  <c r="Q48" i="4"/>
  <c r="G48" i="4"/>
  <c r="BP40" i="4"/>
  <c r="BJ40" i="4"/>
  <c r="BH40" i="4"/>
  <c r="BF40" i="4"/>
  <c r="AY40" i="4"/>
  <c r="AO40" i="4"/>
  <c r="AD40" i="4"/>
  <c r="AB40" i="4"/>
  <c r="Q40" i="4"/>
  <c r="G40" i="4"/>
  <c r="BV4" i="4"/>
  <c r="BP4" i="4"/>
  <c r="BJ4" i="4"/>
  <c r="BH4" i="4"/>
  <c r="BF4" i="4"/>
  <c r="AY4" i="4"/>
  <c r="AO4" i="4"/>
  <c r="AD4" i="4"/>
  <c r="AB4" i="4"/>
  <c r="Q4" i="4"/>
  <c r="G4" i="4"/>
  <c r="BJ49" i="4"/>
  <c r="BF75" i="4"/>
  <c r="AD66" i="4"/>
  <c r="BW48" i="4" l="1"/>
  <c r="BW40" i="4"/>
  <c r="BW4" i="4"/>
  <c r="BV72" i="4"/>
  <c r="BP72" i="4"/>
  <c r="BJ72" i="4"/>
  <c r="BH72" i="4"/>
  <c r="BF72" i="4"/>
  <c r="AY72" i="4"/>
  <c r="AO72" i="4"/>
  <c r="AD72" i="4"/>
  <c r="AB72" i="4"/>
  <c r="Q72" i="4"/>
  <c r="G72" i="4"/>
  <c r="BV76" i="4"/>
  <c r="BP76" i="4"/>
  <c r="BJ76" i="4"/>
  <c r="BH76" i="4"/>
  <c r="BF76" i="4"/>
  <c r="AY76" i="4"/>
  <c r="AO76" i="4"/>
  <c r="AD76" i="4"/>
  <c r="AB76" i="4"/>
  <c r="Q76" i="4"/>
  <c r="G76" i="4"/>
  <c r="BV14" i="4"/>
  <c r="BV31" i="4"/>
  <c r="BP14" i="4"/>
  <c r="BP31" i="4"/>
  <c r="BJ14" i="4"/>
  <c r="BJ31" i="4"/>
  <c r="BH14" i="4"/>
  <c r="BH31" i="4"/>
  <c r="BF14" i="4"/>
  <c r="BF31" i="4"/>
  <c r="AY14" i="4"/>
  <c r="AY31" i="4"/>
  <c r="AO14" i="4"/>
  <c r="AO31" i="4"/>
  <c r="AD14" i="4"/>
  <c r="AD31" i="4"/>
  <c r="AB14" i="4"/>
  <c r="AB31" i="4"/>
  <c r="Q14" i="4"/>
  <c r="Q31" i="4"/>
  <c r="G14" i="4"/>
  <c r="G31" i="4"/>
  <c r="G8" i="4"/>
  <c r="Q8" i="4"/>
  <c r="AB8" i="4"/>
  <c r="AD8" i="4"/>
  <c r="AO8" i="4"/>
  <c r="AY8" i="4"/>
  <c r="BF8" i="4"/>
  <c r="BH8" i="4"/>
  <c r="BJ8" i="4"/>
  <c r="BP8" i="4"/>
  <c r="BV8" i="4"/>
  <c r="Q15" i="4"/>
  <c r="AB15" i="4"/>
  <c r="AD15" i="4"/>
  <c r="AO15" i="4"/>
  <c r="AY15" i="4"/>
  <c r="BF15" i="4"/>
  <c r="BH15" i="4"/>
  <c r="BJ15" i="4"/>
  <c r="BP15" i="4"/>
  <c r="BV15" i="4"/>
  <c r="Q35" i="4"/>
  <c r="AB35" i="4"/>
  <c r="AD35" i="4"/>
  <c r="AO35" i="4"/>
  <c r="AY35" i="4"/>
  <c r="BF35" i="4"/>
  <c r="BH35" i="4"/>
  <c r="BJ35" i="4"/>
  <c r="BP35" i="4"/>
  <c r="BV35" i="4"/>
  <c r="Q17" i="4"/>
  <c r="AB17" i="4"/>
  <c r="AD17" i="4"/>
  <c r="AO17" i="4"/>
  <c r="AY17" i="4"/>
  <c r="BF17" i="4"/>
  <c r="BH17" i="4"/>
  <c r="BJ17" i="4"/>
  <c r="BP17" i="4"/>
  <c r="BV17" i="4"/>
  <c r="Q22" i="4"/>
  <c r="AB22" i="4"/>
  <c r="AD22" i="4"/>
  <c r="AO22" i="4"/>
  <c r="AY22" i="4"/>
  <c r="BF22" i="4"/>
  <c r="BH22" i="4"/>
  <c r="BJ22" i="4"/>
  <c r="BP22" i="4"/>
  <c r="BV22" i="4"/>
  <c r="Q19" i="4"/>
  <c r="AB19" i="4"/>
  <c r="AD19" i="4"/>
  <c r="AO19" i="4"/>
  <c r="AY19" i="4"/>
  <c r="BF19" i="4"/>
  <c r="BH19" i="4"/>
  <c r="BJ19" i="4"/>
  <c r="BP19" i="4"/>
  <c r="BV19" i="4"/>
  <c r="Q30" i="4"/>
  <c r="AB30" i="4"/>
  <c r="AD30" i="4"/>
  <c r="AO30" i="4"/>
  <c r="AY30" i="4"/>
  <c r="BF30" i="4"/>
  <c r="BH30" i="4"/>
  <c r="BJ30" i="4"/>
  <c r="BP30" i="4"/>
  <c r="BV30" i="4"/>
  <c r="Q11" i="4"/>
  <c r="AB11" i="4"/>
  <c r="AO11" i="4"/>
  <c r="AY11" i="4"/>
  <c r="BF11" i="4"/>
  <c r="BH11" i="4"/>
  <c r="BJ11" i="4"/>
  <c r="BP11" i="4"/>
  <c r="BV11" i="4"/>
  <c r="Q10" i="4"/>
  <c r="AB10" i="4"/>
  <c r="AD10" i="4"/>
  <c r="AO10" i="4"/>
  <c r="AY10" i="4"/>
  <c r="BF10" i="4"/>
  <c r="BH10" i="4"/>
  <c r="BJ10" i="4"/>
  <c r="BP10" i="4"/>
  <c r="BV10" i="4"/>
  <c r="Q9" i="4"/>
  <c r="AB9" i="4"/>
  <c r="AD9" i="4"/>
  <c r="AO9" i="4"/>
  <c r="AY9" i="4"/>
  <c r="BF9" i="4"/>
  <c r="BH9" i="4"/>
  <c r="BJ9" i="4"/>
  <c r="BP9" i="4"/>
  <c r="BV9" i="4"/>
  <c r="Q27" i="4"/>
  <c r="AB27" i="4"/>
  <c r="AD27" i="4"/>
  <c r="AO27" i="4"/>
  <c r="AY27" i="4"/>
  <c r="BF27" i="4"/>
  <c r="BH27" i="4"/>
  <c r="BJ27" i="4"/>
  <c r="BP27" i="4"/>
  <c r="BV27" i="4"/>
  <c r="Q23" i="4"/>
  <c r="AB23" i="4"/>
  <c r="AD23" i="4"/>
  <c r="AO23" i="4"/>
  <c r="AY23" i="4"/>
  <c r="BF23" i="4"/>
  <c r="BH23" i="4"/>
  <c r="BJ23" i="4"/>
  <c r="BP23" i="4"/>
  <c r="BV23" i="4"/>
  <c r="Q33" i="4"/>
  <c r="AB33" i="4"/>
  <c r="AD33" i="4"/>
  <c r="AO33" i="4"/>
  <c r="AY33" i="4"/>
  <c r="BF33" i="4"/>
  <c r="BH33" i="4"/>
  <c r="BJ33" i="4"/>
  <c r="BP33" i="4"/>
  <c r="BV33" i="4"/>
  <c r="Q32" i="4"/>
  <c r="AB32" i="4"/>
  <c r="AD32" i="4"/>
  <c r="AO32" i="4"/>
  <c r="AY32" i="4"/>
  <c r="BF32" i="4"/>
  <c r="BH32" i="4"/>
  <c r="BJ32" i="4"/>
  <c r="BP32" i="4"/>
  <c r="BV32" i="4"/>
  <c r="Q26" i="4"/>
  <c r="AB26" i="4"/>
  <c r="AD26" i="4"/>
  <c r="AO26" i="4"/>
  <c r="AY26" i="4"/>
  <c r="BF26" i="4"/>
  <c r="BH26" i="4"/>
  <c r="BJ26" i="4"/>
  <c r="BP26" i="4"/>
  <c r="BV26" i="4"/>
  <c r="Q13" i="4"/>
  <c r="AB13" i="4"/>
  <c r="AD13" i="4"/>
  <c r="AO13" i="4"/>
  <c r="AY13" i="4"/>
  <c r="BF13" i="4"/>
  <c r="BH13" i="4"/>
  <c r="BJ13" i="4"/>
  <c r="BP13" i="4"/>
  <c r="BV13" i="4"/>
  <c r="Q29" i="4"/>
  <c r="AB29" i="4"/>
  <c r="AD29" i="4"/>
  <c r="AO29" i="4"/>
  <c r="AY29" i="4"/>
  <c r="BF29" i="4"/>
  <c r="BH29" i="4"/>
  <c r="BJ29" i="4"/>
  <c r="BP29" i="4"/>
  <c r="BV29" i="4"/>
  <c r="Q18" i="4"/>
  <c r="AB18" i="4"/>
  <c r="AD18" i="4"/>
  <c r="AO18" i="4"/>
  <c r="AY18" i="4"/>
  <c r="BF18" i="4"/>
  <c r="BH18" i="4"/>
  <c r="BJ18" i="4"/>
  <c r="BP18" i="4"/>
  <c r="BV18" i="4"/>
  <c r="Q7" i="4"/>
  <c r="AB7" i="4"/>
  <c r="AD7" i="4"/>
  <c r="AO7" i="4"/>
  <c r="AY7" i="4"/>
  <c r="BF7" i="4"/>
  <c r="BH7" i="4"/>
  <c r="BJ7" i="4"/>
  <c r="BP7" i="4"/>
  <c r="BV7" i="4"/>
  <c r="Q16" i="4"/>
  <c r="AB16" i="4"/>
  <c r="AD16" i="4"/>
  <c r="AO16" i="4"/>
  <c r="AY16" i="4"/>
  <c r="BF16" i="4"/>
  <c r="BH16" i="4"/>
  <c r="BJ16" i="4"/>
  <c r="BP16" i="4"/>
  <c r="BV16" i="4"/>
  <c r="Q25" i="4"/>
  <c r="AB25" i="4"/>
  <c r="AD25" i="4"/>
  <c r="AO25" i="4"/>
  <c r="AY25" i="4"/>
  <c r="BF25" i="4"/>
  <c r="BH25" i="4"/>
  <c r="BJ25" i="4"/>
  <c r="BP25" i="4"/>
  <c r="BV25" i="4"/>
  <c r="Q21" i="4"/>
  <c r="AB21" i="4"/>
  <c r="AD21" i="4"/>
  <c r="AO21" i="4"/>
  <c r="AY21" i="4"/>
  <c r="BF21" i="4"/>
  <c r="BH21" i="4"/>
  <c r="BJ21" i="4"/>
  <c r="BP21" i="4"/>
  <c r="BV21" i="4"/>
  <c r="Q12" i="4"/>
  <c r="AB12" i="4"/>
  <c r="AD12" i="4"/>
  <c r="AO12" i="4"/>
  <c r="AY12" i="4"/>
  <c r="BF12" i="4"/>
  <c r="BH12" i="4"/>
  <c r="BJ12" i="4"/>
  <c r="BP12" i="4"/>
  <c r="BV12" i="4"/>
  <c r="Q5" i="4"/>
  <c r="AB5" i="4"/>
  <c r="AD5" i="4"/>
  <c r="AO5" i="4"/>
  <c r="AY5" i="4"/>
  <c r="BF5" i="4"/>
  <c r="BH5" i="4"/>
  <c r="BJ5" i="4"/>
  <c r="BP5" i="4"/>
  <c r="BV5" i="4"/>
  <c r="Q6" i="4"/>
  <c r="AB6" i="4"/>
  <c r="AD6" i="4"/>
  <c r="AO6" i="4"/>
  <c r="AY6" i="4"/>
  <c r="BF6" i="4"/>
  <c r="BH6" i="4"/>
  <c r="BJ6" i="4"/>
  <c r="BP6" i="4"/>
  <c r="BV6" i="4"/>
  <c r="Q20" i="4"/>
  <c r="AB20" i="4"/>
  <c r="AD20" i="4"/>
  <c r="AO20" i="4"/>
  <c r="AY20" i="4"/>
  <c r="BF20" i="4"/>
  <c r="BH20" i="4"/>
  <c r="BJ20" i="4"/>
  <c r="BP20" i="4"/>
  <c r="BV20" i="4"/>
  <c r="Q28" i="4"/>
  <c r="AB28" i="4"/>
  <c r="AD28" i="4"/>
  <c r="AO28" i="4"/>
  <c r="AY28" i="4"/>
  <c r="BF28" i="4"/>
  <c r="BH28" i="4"/>
  <c r="BJ28" i="4"/>
  <c r="BP28" i="4"/>
  <c r="BV28" i="4"/>
  <c r="Q24" i="4"/>
  <c r="AB24" i="4"/>
  <c r="AD24" i="4"/>
  <c r="AO24" i="4"/>
  <c r="AY24" i="4"/>
  <c r="BF24" i="4"/>
  <c r="BH24" i="4"/>
  <c r="BJ24" i="4"/>
  <c r="BP24" i="4"/>
  <c r="BV24" i="4"/>
  <c r="Q34" i="4"/>
  <c r="AD34" i="4"/>
  <c r="AO34" i="4"/>
  <c r="AY34" i="4"/>
  <c r="BF34" i="4"/>
  <c r="BH34" i="4"/>
  <c r="BJ34" i="4"/>
  <c r="BV34" i="4"/>
  <c r="Q49" i="4"/>
  <c r="AB49" i="4"/>
  <c r="AD49" i="4"/>
  <c r="AO49" i="4"/>
  <c r="AY49" i="4"/>
  <c r="BF49" i="4"/>
  <c r="BH49" i="4"/>
  <c r="BP49" i="4"/>
  <c r="BV49" i="4"/>
  <c r="Q39" i="4"/>
  <c r="AB39" i="4"/>
  <c r="AD39" i="4"/>
  <c r="AO39" i="4"/>
  <c r="AY39" i="4"/>
  <c r="BF39" i="4"/>
  <c r="BH39" i="4"/>
  <c r="BJ39" i="4"/>
  <c r="BP39" i="4"/>
  <c r="BV39" i="4"/>
  <c r="Q69" i="4"/>
  <c r="AB69" i="4"/>
  <c r="AD69" i="4"/>
  <c r="AO69" i="4"/>
  <c r="AY69" i="4"/>
  <c r="BF69" i="4"/>
  <c r="BH69" i="4"/>
  <c r="BJ69" i="4"/>
  <c r="BP69" i="4"/>
  <c r="BV69" i="4"/>
  <c r="Q53" i="4"/>
  <c r="AB53" i="4"/>
  <c r="AD53" i="4"/>
  <c r="AO53" i="4"/>
  <c r="AY53" i="4"/>
  <c r="BF53" i="4"/>
  <c r="BH53" i="4"/>
  <c r="BJ53" i="4"/>
  <c r="BP53" i="4"/>
  <c r="BV53" i="4"/>
  <c r="Q68" i="4"/>
  <c r="AB68" i="4"/>
  <c r="AD68" i="4"/>
  <c r="AO68" i="4"/>
  <c r="AY68" i="4"/>
  <c r="BF68" i="4"/>
  <c r="BH68" i="4"/>
  <c r="BJ68" i="4"/>
  <c r="BP68" i="4"/>
  <c r="BV68" i="4"/>
  <c r="Q64" i="4"/>
  <c r="AB64" i="4"/>
  <c r="AD64" i="4"/>
  <c r="AO64" i="4"/>
  <c r="AY64" i="4"/>
  <c r="BF64" i="4"/>
  <c r="BH64" i="4"/>
  <c r="BJ64" i="4"/>
  <c r="BP64" i="4"/>
  <c r="BV64" i="4"/>
  <c r="Q71" i="4"/>
  <c r="AB71" i="4"/>
  <c r="AD71" i="4"/>
  <c r="AO71" i="4"/>
  <c r="AY71" i="4"/>
  <c r="BF71" i="4"/>
  <c r="BH71" i="4"/>
  <c r="BJ71" i="4"/>
  <c r="BP71" i="4"/>
  <c r="BV71" i="4"/>
  <c r="Q63" i="4"/>
  <c r="AB63" i="4"/>
  <c r="AD63" i="4"/>
  <c r="AO63" i="4"/>
  <c r="AY63" i="4"/>
  <c r="BF63" i="4"/>
  <c r="BH63" i="4"/>
  <c r="BJ63" i="4"/>
  <c r="BP63" i="4"/>
  <c r="BV63" i="4"/>
  <c r="Q38" i="4"/>
  <c r="AB38" i="4"/>
  <c r="AD38" i="4"/>
  <c r="AO38" i="4"/>
  <c r="AY38" i="4"/>
  <c r="BF38" i="4"/>
  <c r="BH38" i="4"/>
  <c r="BJ38" i="4"/>
  <c r="BP38" i="4"/>
  <c r="BV38" i="4"/>
  <c r="Q42" i="4"/>
  <c r="AB42" i="4"/>
  <c r="AD42" i="4"/>
  <c r="AO42" i="4"/>
  <c r="AY42" i="4"/>
  <c r="BF42" i="4"/>
  <c r="BH42" i="4"/>
  <c r="BJ42" i="4"/>
  <c r="BP42" i="4"/>
  <c r="BV42" i="4"/>
  <c r="Q43" i="4"/>
  <c r="AB43" i="4"/>
  <c r="AD43" i="4"/>
  <c r="AO43" i="4"/>
  <c r="AY43" i="4"/>
  <c r="BF43" i="4"/>
  <c r="BH43" i="4"/>
  <c r="BJ43" i="4"/>
  <c r="BP43" i="4"/>
  <c r="BV43" i="4"/>
  <c r="Q46" i="4"/>
  <c r="AB46" i="4"/>
  <c r="AD46" i="4"/>
  <c r="AO46" i="4"/>
  <c r="AY46" i="4"/>
  <c r="BF46" i="4"/>
  <c r="BH46" i="4"/>
  <c r="BJ46" i="4"/>
  <c r="BP46" i="4"/>
  <c r="BV46" i="4"/>
  <c r="Q56" i="4"/>
  <c r="AB56" i="4"/>
  <c r="AD56" i="4"/>
  <c r="AO56" i="4"/>
  <c r="AY56" i="4"/>
  <c r="BF56" i="4"/>
  <c r="BH56" i="4"/>
  <c r="BJ56" i="4"/>
  <c r="BP56" i="4"/>
  <c r="BV56" i="4"/>
  <c r="Q66" i="4"/>
  <c r="AB66" i="4"/>
  <c r="AO66" i="4"/>
  <c r="AY66" i="4"/>
  <c r="BF66" i="4"/>
  <c r="BH66" i="4"/>
  <c r="BJ66" i="4"/>
  <c r="BP66" i="4"/>
  <c r="BV66" i="4"/>
  <c r="Q54" i="4"/>
  <c r="AB54" i="4"/>
  <c r="AD54" i="4"/>
  <c r="AO54" i="4"/>
  <c r="AY54" i="4"/>
  <c r="BF54" i="4"/>
  <c r="BH54" i="4"/>
  <c r="BJ54" i="4"/>
  <c r="BP54" i="4"/>
  <c r="BV54" i="4"/>
  <c r="Q58" i="4"/>
  <c r="AB58" i="4"/>
  <c r="AD58" i="4"/>
  <c r="AO58" i="4"/>
  <c r="AY58" i="4"/>
  <c r="BF58" i="4"/>
  <c r="BH58" i="4"/>
  <c r="BJ58" i="4"/>
  <c r="BP58" i="4"/>
  <c r="BV58" i="4"/>
  <c r="Q45" i="4"/>
  <c r="AB45" i="4"/>
  <c r="AD45" i="4"/>
  <c r="AO45" i="4"/>
  <c r="AY45" i="4"/>
  <c r="BF45" i="4"/>
  <c r="BH45" i="4"/>
  <c r="BJ45" i="4"/>
  <c r="BP45" i="4"/>
  <c r="BV45" i="4"/>
  <c r="Q55" i="4"/>
  <c r="AB55" i="4"/>
  <c r="AD55" i="4"/>
  <c r="AO55" i="4"/>
  <c r="AY55" i="4"/>
  <c r="BF55" i="4"/>
  <c r="BH55" i="4"/>
  <c r="BJ55" i="4"/>
  <c r="BP55" i="4"/>
  <c r="BV55" i="4"/>
  <c r="Q41" i="4"/>
  <c r="AB41" i="4"/>
  <c r="AD41" i="4"/>
  <c r="AO41" i="4"/>
  <c r="AY41" i="4"/>
  <c r="BF41" i="4"/>
  <c r="BH41" i="4"/>
  <c r="BJ41" i="4"/>
  <c r="BP41" i="4"/>
  <c r="BV41" i="4"/>
  <c r="Q65" i="4"/>
  <c r="AB65" i="4"/>
  <c r="AD65" i="4"/>
  <c r="AO65" i="4"/>
  <c r="AY65" i="4"/>
  <c r="BF65" i="4"/>
  <c r="BH65" i="4"/>
  <c r="BJ65" i="4"/>
  <c r="BP65" i="4"/>
  <c r="BV65" i="4"/>
  <c r="Q67" i="4"/>
  <c r="AB67" i="4"/>
  <c r="AD67" i="4"/>
  <c r="AO67" i="4"/>
  <c r="AY67" i="4"/>
  <c r="BF67" i="4"/>
  <c r="BH67" i="4"/>
  <c r="BJ67" i="4"/>
  <c r="BP67" i="4"/>
  <c r="BV67" i="4"/>
  <c r="Q44" i="4"/>
  <c r="AB44" i="4"/>
  <c r="AD44" i="4"/>
  <c r="AO44" i="4"/>
  <c r="AY44" i="4"/>
  <c r="BF44" i="4"/>
  <c r="BH44" i="4"/>
  <c r="BJ44" i="4"/>
  <c r="BP44" i="4"/>
  <c r="BV44" i="4"/>
  <c r="Q61" i="4"/>
  <c r="AB61" i="4"/>
  <c r="AD61" i="4"/>
  <c r="AO61" i="4"/>
  <c r="AY61" i="4"/>
  <c r="BF61" i="4"/>
  <c r="BH61" i="4"/>
  <c r="BJ61" i="4"/>
  <c r="BP61" i="4"/>
  <c r="BV61" i="4"/>
  <c r="Q57" i="4"/>
  <c r="AB57" i="4"/>
  <c r="AD57" i="4"/>
  <c r="AO57" i="4"/>
  <c r="AY57" i="4"/>
  <c r="BF57" i="4"/>
  <c r="BH57" i="4"/>
  <c r="BJ57" i="4"/>
  <c r="BP57" i="4"/>
  <c r="BV57" i="4"/>
  <c r="Q37" i="4"/>
  <c r="AB37" i="4"/>
  <c r="AD37" i="4"/>
  <c r="AO37" i="4"/>
  <c r="AY37" i="4"/>
  <c r="BF37" i="4"/>
  <c r="BH37" i="4"/>
  <c r="BJ37" i="4"/>
  <c r="BP37" i="4"/>
  <c r="BV37" i="4"/>
  <c r="Q60" i="4"/>
  <c r="AB60" i="4"/>
  <c r="AO60" i="4"/>
  <c r="AY60" i="4"/>
  <c r="BF60" i="4"/>
  <c r="BH60" i="4"/>
  <c r="BJ60" i="4"/>
  <c r="BP60" i="4"/>
  <c r="BV60" i="4"/>
  <c r="Q51" i="4"/>
  <c r="AB51" i="4"/>
  <c r="AD51" i="4"/>
  <c r="AO51" i="4"/>
  <c r="AY51" i="4"/>
  <c r="BF51" i="4"/>
  <c r="BH51" i="4"/>
  <c r="BJ51" i="4"/>
  <c r="BP51" i="4"/>
  <c r="BV51" i="4"/>
  <c r="Q62" i="4"/>
  <c r="AB62" i="4"/>
  <c r="AD62" i="4"/>
  <c r="AO62" i="4"/>
  <c r="AY62" i="4"/>
  <c r="BF62" i="4"/>
  <c r="BH62" i="4"/>
  <c r="BJ62" i="4"/>
  <c r="BP62" i="4"/>
  <c r="BV62" i="4"/>
  <c r="Q36" i="4"/>
  <c r="AB36" i="4"/>
  <c r="AD36" i="4"/>
  <c r="AO36" i="4"/>
  <c r="AY36" i="4"/>
  <c r="BF36" i="4"/>
  <c r="BH36" i="4"/>
  <c r="BJ36" i="4"/>
  <c r="BP36" i="4"/>
  <c r="BV36" i="4"/>
  <c r="Q50" i="4"/>
  <c r="AB50" i="4"/>
  <c r="AD50" i="4"/>
  <c r="AO50" i="4"/>
  <c r="AY50" i="4"/>
  <c r="BF50" i="4"/>
  <c r="BH50" i="4"/>
  <c r="BJ50" i="4"/>
  <c r="BP50" i="4"/>
  <c r="BV50" i="4"/>
  <c r="Q52" i="4"/>
  <c r="AB52" i="4"/>
  <c r="AD52" i="4"/>
  <c r="AO52" i="4"/>
  <c r="AY52" i="4"/>
  <c r="BF52" i="4"/>
  <c r="BH52" i="4"/>
  <c r="BJ52" i="4"/>
  <c r="BP52" i="4"/>
  <c r="BV52" i="4"/>
  <c r="Q47" i="4"/>
  <c r="AB47" i="4"/>
  <c r="AD47" i="4"/>
  <c r="AO47" i="4"/>
  <c r="AY47" i="4"/>
  <c r="BF47" i="4"/>
  <c r="BH47" i="4"/>
  <c r="BJ47" i="4"/>
  <c r="BP47" i="4"/>
  <c r="BV47" i="4"/>
  <c r="Q59" i="4"/>
  <c r="AB59" i="4"/>
  <c r="AD59" i="4"/>
  <c r="AO59" i="4"/>
  <c r="AY59" i="4"/>
  <c r="BF59" i="4"/>
  <c r="BH59" i="4"/>
  <c r="BJ59" i="4"/>
  <c r="BP59" i="4"/>
  <c r="BV59" i="4"/>
  <c r="Q70" i="4"/>
  <c r="AB70" i="4"/>
  <c r="AD70" i="4"/>
  <c r="AO70" i="4"/>
  <c r="AY70" i="4"/>
  <c r="BF70" i="4"/>
  <c r="BH70" i="4"/>
  <c r="BJ70" i="4"/>
  <c r="BP70" i="4"/>
  <c r="BV70" i="4"/>
  <c r="Q75" i="4"/>
  <c r="AB75" i="4"/>
  <c r="AD75" i="4"/>
  <c r="AO75" i="4"/>
  <c r="AY75" i="4"/>
  <c r="BH75" i="4"/>
  <c r="BJ75" i="4"/>
  <c r="BP75" i="4"/>
  <c r="BV75" i="4"/>
  <c r="Q74" i="4"/>
  <c r="AB74" i="4"/>
  <c r="AD74" i="4"/>
  <c r="AO74" i="4"/>
  <c r="AY74" i="4"/>
  <c r="BF74" i="4"/>
  <c r="BH74" i="4"/>
  <c r="BJ74" i="4"/>
  <c r="BP74" i="4"/>
  <c r="BV74" i="4"/>
  <c r="Q78" i="4"/>
  <c r="AB78" i="4"/>
  <c r="AD78" i="4"/>
  <c r="AO78" i="4"/>
  <c r="AY78" i="4"/>
  <c r="BF78" i="4"/>
  <c r="BH78" i="4"/>
  <c r="BJ78" i="4"/>
  <c r="BP78" i="4"/>
  <c r="BV78" i="4"/>
  <c r="Q73" i="4"/>
  <c r="AB73" i="4"/>
  <c r="AD73" i="4"/>
  <c r="AO73" i="4"/>
  <c r="AY73" i="4"/>
  <c r="BF73" i="4"/>
  <c r="BH73" i="4"/>
  <c r="BJ73" i="4"/>
  <c r="BP73" i="4"/>
  <c r="BV73" i="4"/>
  <c r="Q77" i="4"/>
  <c r="AB77" i="4"/>
  <c r="AD77" i="4"/>
  <c r="AO77" i="4"/>
  <c r="AY77" i="4"/>
  <c r="BF77" i="4"/>
  <c r="BH77" i="4"/>
  <c r="BJ77" i="4"/>
  <c r="BP77" i="4"/>
  <c r="BV77" i="4"/>
  <c r="Q79" i="4"/>
  <c r="AB79" i="4"/>
  <c r="AD79" i="4"/>
  <c r="AO79" i="4"/>
  <c r="AY79" i="4"/>
  <c r="BF79" i="4"/>
  <c r="BH79" i="4"/>
  <c r="BJ79" i="4"/>
  <c r="BP79" i="4"/>
  <c r="BV79" i="4"/>
  <c r="G46" i="4"/>
  <c r="BW14" i="4" l="1"/>
  <c r="BW31" i="4"/>
  <c r="BW46" i="4"/>
  <c r="G5" i="4"/>
  <c r="BW5" i="4" l="1"/>
  <c r="G13" i="4"/>
  <c r="BW13" i="4" l="1"/>
  <c r="G58" i="4" l="1"/>
  <c r="G66" i="4"/>
  <c r="BW58" i="4" l="1"/>
  <c r="BW66" i="4"/>
  <c r="G79" i="4" l="1"/>
  <c r="G77" i="4"/>
  <c r="G73" i="4"/>
  <c r="G78" i="4"/>
  <c r="G74" i="4"/>
  <c r="G75" i="4"/>
  <c r="G70" i="4"/>
  <c r="G59" i="4"/>
  <c r="G47" i="4"/>
  <c r="G52" i="4"/>
  <c r="G50" i="4"/>
  <c r="G36" i="4"/>
  <c r="G62" i="4"/>
  <c r="G51" i="4"/>
  <c r="G60" i="4"/>
  <c r="G37" i="4"/>
  <c r="G57" i="4"/>
  <c r="G61" i="4"/>
  <c r="G44" i="4"/>
  <c r="G67" i="4"/>
  <c r="G65" i="4"/>
  <c r="G41" i="4"/>
  <c r="G55" i="4"/>
  <c r="G45" i="4"/>
  <c r="G54" i="4"/>
  <c r="G56" i="4"/>
  <c r="G43" i="4"/>
  <c r="G42" i="4"/>
  <c r="G38" i="4"/>
  <c r="G63" i="4"/>
  <c r="G71" i="4"/>
  <c r="G64" i="4"/>
  <c r="G68" i="4"/>
  <c r="G53" i="4"/>
  <c r="G69" i="4"/>
  <c r="G39" i="4"/>
  <c r="G49" i="4"/>
  <c r="G34" i="4"/>
  <c r="G24" i="4"/>
  <c r="G28" i="4"/>
  <c r="G20" i="4"/>
  <c r="G6" i="4"/>
  <c r="G12" i="4"/>
  <c r="G21" i="4"/>
  <c r="G25" i="4"/>
  <c r="G16" i="4"/>
  <c r="G7" i="4"/>
  <c r="G18" i="4"/>
  <c r="G29" i="4"/>
  <c r="G26" i="4"/>
  <c r="G32" i="4"/>
  <c r="G33" i="4"/>
  <c r="G23" i="4"/>
  <c r="G27" i="4"/>
  <c r="G9" i="4"/>
  <c r="G10" i="4"/>
  <c r="G11" i="4"/>
  <c r="G30" i="4"/>
  <c r="G19" i="4"/>
  <c r="G22" i="4"/>
  <c r="G17" i="4"/>
  <c r="G35" i="4"/>
  <c r="G15" i="4"/>
  <c r="BW32" i="4" l="1"/>
  <c r="BW30" i="4"/>
  <c r="BW64" i="4"/>
  <c r="BW16" i="4"/>
  <c r="BW34" i="4"/>
  <c r="BW19" i="4"/>
  <c r="BW33" i="4"/>
  <c r="BW78" i="4"/>
  <c r="BW54" i="4"/>
  <c r="BW57" i="4"/>
  <c r="BW24" i="4"/>
  <c r="BW71" i="4"/>
  <c r="BW52" i="4"/>
  <c r="BW35" i="4"/>
  <c r="BW6" i="4"/>
  <c r="BW65" i="4"/>
  <c r="BW27" i="4"/>
  <c r="BW43" i="4"/>
  <c r="BW17" i="4"/>
  <c r="BW18" i="4"/>
  <c r="BW69" i="4"/>
  <c r="BW51" i="4"/>
  <c r="BW11" i="4"/>
  <c r="BW45" i="4"/>
  <c r="BW25" i="4"/>
  <c r="BW63" i="4"/>
  <c r="BW8" i="4"/>
  <c r="BW10" i="4"/>
  <c r="BW47" i="4"/>
  <c r="BW49" i="4"/>
  <c r="BW76" i="4"/>
  <c r="BW26" i="4"/>
  <c r="BW37" i="4"/>
  <c r="BW61" i="4"/>
  <c r="BW50" i="4"/>
  <c r="BW74" i="4"/>
  <c r="BW7" i="4"/>
  <c r="BW20" i="4"/>
  <c r="BW53" i="4"/>
  <c r="BW67" i="4"/>
  <c r="BW62" i="4"/>
  <c r="BW79" i="4"/>
  <c r="BW22" i="4"/>
  <c r="BW23" i="4"/>
  <c r="BW28" i="4"/>
  <c r="BW68" i="4"/>
  <c r="BW56" i="4"/>
  <c r="BW44" i="4"/>
  <c r="BW36" i="4"/>
  <c r="BW75" i="4"/>
  <c r="BW21" i="4"/>
  <c r="BW38" i="4"/>
  <c r="BW55" i="4"/>
  <c r="BW59" i="4"/>
  <c r="BW73" i="4"/>
  <c r="BW15" i="4"/>
  <c r="BW9" i="4"/>
  <c r="BW29" i="4"/>
  <c r="BW12" i="4"/>
  <c r="BW39" i="4"/>
  <c r="BW42" i="4"/>
  <c r="BW41" i="4"/>
  <c r="BW60" i="4"/>
  <c r="BW70" i="4"/>
  <c r="BW72" i="4"/>
  <c r="BW77" i="4"/>
</calcChain>
</file>

<file path=xl/sharedStrings.xml><?xml version="1.0" encoding="utf-8"?>
<sst xmlns="http://schemas.openxmlformats.org/spreadsheetml/2006/main" count="242" uniqueCount="242">
  <si>
    <t xml:space="preserve">Bezbariérová prístupnosť </t>
  </si>
  <si>
    <t>www stránka</t>
  </si>
  <si>
    <t>Bratislava-Dúbravka</t>
  </si>
  <si>
    <t xml:space="preserve">http://www.dubravka.sk </t>
  </si>
  <si>
    <t>Ilava</t>
  </si>
  <si>
    <t xml:space="preserve">http://www.ilava.sk </t>
  </si>
  <si>
    <t>Trenčín</t>
  </si>
  <si>
    <t xml:space="preserve">http://www.trencin.sk </t>
  </si>
  <si>
    <t>Bratislavský samosprávny kraj</t>
  </si>
  <si>
    <t xml:space="preserve">http://www.bratislavskykraj.sk </t>
  </si>
  <si>
    <t>Piešťany</t>
  </si>
  <si>
    <t>Trnavá Hora</t>
  </si>
  <si>
    <t>Turčianske Teplice</t>
  </si>
  <si>
    <t>http://www.turciansketeplice.sk</t>
  </si>
  <si>
    <t>Šaľa</t>
  </si>
  <si>
    <t>http://www.sala.sk</t>
  </si>
  <si>
    <t>Nitra</t>
  </si>
  <si>
    <t xml:space="preserve">http://www.nitra.sk </t>
  </si>
  <si>
    <t>Poprad</t>
  </si>
  <si>
    <t xml:space="preserve">http://www.poprad.sk </t>
  </si>
  <si>
    <t>Skačany</t>
  </si>
  <si>
    <t>Malacky</t>
  </si>
  <si>
    <t>Nová Dubnica</t>
  </si>
  <si>
    <t>Bratislava</t>
  </si>
  <si>
    <t>http://www.bratislava.sk</t>
  </si>
  <si>
    <t>Zvolen</t>
  </si>
  <si>
    <t>http://www.zvolen.sk/</t>
  </si>
  <si>
    <t>Dubnica nad Váhom</t>
  </si>
  <si>
    <t>Trnava</t>
  </si>
  <si>
    <t>http://www.trnava.sk</t>
  </si>
  <si>
    <t>Prešov</t>
  </si>
  <si>
    <t>http://www.presov.sk/</t>
  </si>
  <si>
    <t>http://www.malacky.sk</t>
  </si>
  <si>
    <t>Martin</t>
  </si>
  <si>
    <t>http://www.martin.sk</t>
  </si>
  <si>
    <t>Levice</t>
  </si>
  <si>
    <t>http://www.levice.sk</t>
  </si>
  <si>
    <t>Ružomberok</t>
  </si>
  <si>
    <t>http://www.ruzomberok.sk</t>
  </si>
  <si>
    <t>Galanta</t>
  </si>
  <si>
    <t>http://www.galanta.sk</t>
  </si>
  <si>
    <t>Senec</t>
  </si>
  <si>
    <t>http://www.senec.sk</t>
  </si>
  <si>
    <t>Banská Bystrica</t>
  </si>
  <si>
    <t>http://www.banskabystrica.sk</t>
  </si>
  <si>
    <t>Lučenec</t>
  </si>
  <si>
    <t>http://www.lucenec.sk</t>
  </si>
  <si>
    <t xml:space="preserve">http://www.novadubnica.sk </t>
  </si>
  <si>
    <t xml:space="preserve">http://www.piestany.sk </t>
  </si>
  <si>
    <t xml:space="preserve"> e-mail</t>
  </si>
  <si>
    <t>Ostrý Grúň</t>
  </si>
  <si>
    <t xml:space="preserve">obec@ostrygrun.sk </t>
  </si>
  <si>
    <t xml:space="preserve">http://www.skacany.sk </t>
  </si>
  <si>
    <t xml:space="preserve">http://www.ostrygrun.sk </t>
  </si>
  <si>
    <t>Valaská Belá</t>
  </si>
  <si>
    <t>Nitrianska Blatnica</t>
  </si>
  <si>
    <t>Chrenovec-Brusno</t>
  </si>
  <si>
    <t>Kálnica</t>
  </si>
  <si>
    <t>Chocholná-Velčice</t>
  </si>
  <si>
    <t>Melčice-Lieskové</t>
  </si>
  <si>
    <t>starosta@melcice-lieskove.sk</t>
  </si>
  <si>
    <t>http://www.melcice-lieskove.sk</t>
  </si>
  <si>
    <t>http://www.chocholna-velcice.sk</t>
  </si>
  <si>
    <t>obec@chocholna-velcice.sk</t>
  </si>
  <si>
    <t>http://www.kalnica.sk</t>
  </si>
  <si>
    <t>http://www.chrenovec-brusno.sk</t>
  </si>
  <si>
    <t>obec@valaskabela.sk </t>
  </si>
  <si>
    <t>http://valaskabela.sk</t>
  </si>
  <si>
    <t>http://www.nitrianskablatnica.sk</t>
  </si>
  <si>
    <t>info@bratislava.sk</t>
  </si>
  <si>
    <t xml:space="preserve">info@dubravka.sk </t>
  </si>
  <si>
    <t>info@banskabystrica.sk</t>
  </si>
  <si>
    <t>primator@dubnica.eu</t>
  </si>
  <si>
    <t>info@galanta.sk</t>
  </si>
  <si>
    <t>musenec@senec.sk</t>
  </si>
  <si>
    <t>msu@martin.sk</t>
  </si>
  <si>
    <t>msu@novadubnica.sk</t>
  </si>
  <si>
    <t>info@trnava.sk</t>
  </si>
  <si>
    <t>Žilinský samosprávny kraj</t>
  </si>
  <si>
    <t>Prešovský samosprávky kraj</t>
  </si>
  <si>
    <t>Test reakcie na žiadosť o poskytnutie informácií</t>
  </si>
  <si>
    <t>Odporúčané informácie, služby</t>
  </si>
  <si>
    <t>Povinne zverejňované informácie III.</t>
  </si>
  <si>
    <t>Informácie v oblasti cestovného ruchu</t>
  </si>
  <si>
    <t>Pomocné služby</t>
  </si>
  <si>
    <t>Ovládanie webu, navigácia, prehľadnosť a grafické spracovanie stránky</t>
  </si>
  <si>
    <t>Technická správnosť</t>
  </si>
  <si>
    <t>Trnavský samosprávny kraj</t>
  </si>
  <si>
    <t>http://www.trnava-vuc.sk/</t>
  </si>
  <si>
    <t>urad.vuc@trnava-vuc.sk</t>
  </si>
  <si>
    <t>Čadca</t>
  </si>
  <si>
    <t>http://www.mestocadca.sk/</t>
  </si>
  <si>
    <t>sekretariat@mestocadca.sk</t>
  </si>
  <si>
    <t>Názov samosprávy</t>
  </si>
  <si>
    <t>http://www.tsk.sk/</t>
  </si>
  <si>
    <t>Trenčianky samosprávny kraj</t>
  </si>
  <si>
    <t>info@tsk.sk</t>
  </si>
  <si>
    <t>Košický samosprávny kraj</t>
  </si>
  <si>
    <t>Banskobystrický samosprávny kraj</t>
  </si>
  <si>
    <t>Nitriansky samosprávny kraj</t>
  </si>
  <si>
    <t>http://www.unsk.sk</t>
  </si>
  <si>
    <t>info@unsk.sk</t>
  </si>
  <si>
    <t>Klokočov</t>
  </si>
  <si>
    <t>www.klokocov.sk</t>
  </si>
  <si>
    <t>Hažín</t>
  </si>
  <si>
    <t>Čierny Balog</t>
  </si>
  <si>
    <t>http://www.ciernybalog.sk/</t>
  </si>
  <si>
    <t>Bernolákovo</t>
  </si>
  <si>
    <t>http://www.bernolakovo.sk/</t>
  </si>
  <si>
    <t>obec@bernolakovo.sk</t>
  </si>
  <si>
    <t>Bratislava - Karlova Ves</t>
  </si>
  <si>
    <t>Bratislava - Petržalka</t>
  </si>
  <si>
    <t>http://www.karlovaves.sk/</t>
  </si>
  <si>
    <t>http://www.petrzalka.sk/</t>
  </si>
  <si>
    <t>starosta@petrzalka.sk</t>
  </si>
  <si>
    <t>Dekýš</t>
  </si>
  <si>
    <t>Handlová</t>
  </si>
  <si>
    <t>http://www.handlova.sk/</t>
  </si>
  <si>
    <t>Heľpa</t>
  </si>
  <si>
    <t>http://www.helpa.sk/</t>
  </si>
  <si>
    <t>Pruské</t>
  </si>
  <si>
    <t>http://www.obecpruske.sk/</t>
  </si>
  <si>
    <t>Ražňany</t>
  </si>
  <si>
    <t>http://www.raznany.sk/</t>
  </si>
  <si>
    <t>raznany@raznany.sk</t>
  </si>
  <si>
    <t>Vráble</t>
  </si>
  <si>
    <t>http://www.vrable.sk/</t>
  </si>
  <si>
    <t>www.obeclubica.sk</t>
  </si>
  <si>
    <t xml:space="preserve">www.hazin.sk </t>
  </si>
  <si>
    <t>Ľubica</t>
  </si>
  <si>
    <t>Chynorany</t>
  </si>
  <si>
    <t>Bratislava - Ružinov</t>
  </si>
  <si>
    <t>www.ruzinov.sk</t>
  </si>
  <si>
    <t>http://www.chynorany.sk/</t>
  </si>
  <si>
    <t>Veľký Kýr</t>
  </si>
  <si>
    <t>www.trnavahora.sk</t>
  </si>
  <si>
    <t>http://web.vucke.sk/sk/</t>
  </si>
  <si>
    <t>Povinne zverejňované informácie I.</t>
  </si>
  <si>
    <t>Povinne zverejňované informácie II.</t>
  </si>
  <si>
    <t>Kraľovany</t>
  </si>
  <si>
    <t>obec.kralovany@gmail.com</t>
  </si>
  <si>
    <t>Nové Zámky</t>
  </si>
  <si>
    <t>www.novezamky.sk</t>
  </si>
  <si>
    <t>info@novezamky.sk</t>
  </si>
  <si>
    <t>Valča</t>
  </si>
  <si>
    <t>www.obecvalca.sk</t>
  </si>
  <si>
    <t xml:space="preserve">info@skacany.sk; obec@skacany.sk </t>
  </si>
  <si>
    <t>prednosta@karlovaves.sk; starostka@karlovaves.sk</t>
  </si>
  <si>
    <t>msu@malacky.sk</t>
  </si>
  <si>
    <t>info@nitra.sk; primator@nitra.sk</t>
  </si>
  <si>
    <t>msu@piestany.sk; primator@piestany.sk</t>
  </si>
  <si>
    <t>Jaslovské Bohunice</t>
  </si>
  <si>
    <t>www.jaslovske-bohunice.sk</t>
  </si>
  <si>
    <t>www.staratura.sk</t>
  </si>
  <si>
    <t>Nitrianske Pravno</t>
  </si>
  <si>
    <t>http://www.nitrianskepravno.sk/</t>
  </si>
  <si>
    <t>Krivosúd - Bodovka</t>
  </si>
  <si>
    <t>http://www.krivosud-bodovka.sk/</t>
  </si>
  <si>
    <t>obec@krivosud-bodovka.sk</t>
  </si>
  <si>
    <t>Horné Srnie</t>
  </si>
  <si>
    <t>http://www.hornesrnie.sk/</t>
  </si>
  <si>
    <t>urad@hornesrnie.sk</t>
  </si>
  <si>
    <t>Krajné</t>
  </si>
  <si>
    <t>http://www.krajne.sk/</t>
  </si>
  <si>
    <t>sekretariat@krajne.sk</t>
  </si>
  <si>
    <t>Veľké Kršťenany</t>
  </si>
  <si>
    <t>www.velkekrstenany.eu/</t>
  </si>
  <si>
    <t>Dunajská Streda</t>
  </si>
  <si>
    <t>Revúca</t>
  </si>
  <si>
    <t>http://www.revuca.sk</t>
  </si>
  <si>
    <t>http://dunstreda.sk</t>
  </si>
  <si>
    <t>primator@dunstreda.eu</t>
  </si>
  <si>
    <t>www.velkykyr.sk</t>
  </si>
  <si>
    <t>Prehľadnosť</t>
  </si>
  <si>
    <t>Krásno nad Kysocou</t>
  </si>
  <si>
    <t>http://www.mestokrasno.sk/</t>
  </si>
  <si>
    <t>informacie@region-bsk.sk</t>
  </si>
  <si>
    <t>info@zilinskazupa.sk; 211@zilinskazupa.sk</t>
  </si>
  <si>
    <t>info@ciernybalog.sk</t>
  </si>
  <si>
    <t>podatelna@hazin.sk</t>
  </si>
  <si>
    <t>chrenovec@slovanet.sk</t>
  </si>
  <si>
    <t>obec@jaslovske-bohunice.sk</t>
  </si>
  <si>
    <t>ocu@kalnica.sk</t>
  </si>
  <si>
    <t>info@mestokrasno.sk</t>
  </si>
  <si>
    <t>info@obeclubica.sk; podatelna@obeclubica.sk</t>
  </si>
  <si>
    <t>starosta@nitrianskablatnica.sk</t>
  </si>
  <si>
    <t>ocu@nitrianskepravno.sk; info@nitrianskepravno.sk</t>
  </si>
  <si>
    <t>info@trnavahora.sk</t>
  </si>
  <si>
    <t>podatelna@obecvalca.sk</t>
  </si>
  <si>
    <t>ruzinov@ruzinov.sk</t>
  </si>
  <si>
    <t>info@ilava.sk; sekretariat@ilava.sk</t>
  </si>
  <si>
    <t>info@levice.sk</t>
  </si>
  <si>
    <t>msu@lucenec.sk</t>
  </si>
  <si>
    <t>info@msupoprad.sk; podatelna@msupoprad.sk</t>
  </si>
  <si>
    <t>informacie@presov.sk; mesto.radnica@presov.sk</t>
  </si>
  <si>
    <t>info@revuca.sk; podatelna@revuca.sk</t>
  </si>
  <si>
    <t>ruzomberok@ruzomberok.sk; podatelna@ruzomberok.sk</t>
  </si>
  <si>
    <t>msu@staratura.sk</t>
  </si>
  <si>
    <t>prednosta@sala.sk; primator@sala.sk</t>
  </si>
  <si>
    <t>trencin@trencin.sk</t>
  </si>
  <si>
    <t>info@turciansketeplice.sk; podatelna@turciansketeplice.sk</t>
  </si>
  <si>
    <t>info@vrable.sk; msu@vrable.sk</t>
  </si>
  <si>
    <t>mesto@zvolen.sk; informacie@zvolen.sk</t>
  </si>
  <si>
    <t>Liptovský Hrádok</t>
  </si>
  <si>
    <t>https://www.liptovskyhradok.sk/</t>
  </si>
  <si>
    <t>info@lhr.sk; podatelna@lhr.sk</t>
  </si>
  <si>
    <t>info@chynorany.sk; starostka@chynorany.sk</t>
  </si>
  <si>
    <t>http://www.dekys.sk/</t>
  </si>
  <si>
    <t>http://www.dubnica.eu/</t>
  </si>
  <si>
    <t>Špačince</t>
  </si>
  <si>
    <t>https://www.spacince.sk/</t>
  </si>
  <si>
    <t>info@spacince.sk</t>
  </si>
  <si>
    <t>helpa@helpa.sk</t>
  </si>
  <si>
    <t>info@handlova.sk</t>
  </si>
  <si>
    <t>www.obeckralovany.sk</t>
  </si>
  <si>
    <t>Stará Turá</t>
  </si>
  <si>
    <t>https://www.hlohovec.sk</t>
  </si>
  <si>
    <t>msu@hlohovec.sk</t>
  </si>
  <si>
    <t>info@obecpruske.sk</t>
  </si>
  <si>
    <t>starosta@dekys.sk</t>
  </si>
  <si>
    <t>obecvelkekrstenany@gmail.com</t>
  </si>
  <si>
    <t>Hlohovec</t>
  </si>
  <si>
    <t>https://www.belusa.sk/</t>
  </si>
  <si>
    <t>obec@belusa.sk</t>
  </si>
  <si>
    <t>Beluša</t>
  </si>
  <si>
    <t>Malý Čepčín</t>
  </si>
  <si>
    <t>https://www.malycepcin.sk/</t>
  </si>
  <si>
    <t>info@malycepcin.sk</t>
  </si>
  <si>
    <t>pokladna@klokocov.sk</t>
  </si>
  <si>
    <t>starostka@velkykyr.sk</t>
  </si>
  <si>
    <t>Hermanovce</t>
  </si>
  <si>
    <t>https://www.obechermanovce.sk/</t>
  </si>
  <si>
    <t>https://www.zilinskazupa.sk/</t>
  </si>
  <si>
    <t>https://www.bbsk.sk/</t>
  </si>
  <si>
    <t>www.psk.sk</t>
  </si>
  <si>
    <t>Bratislava - Staré mesto*</t>
  </si>
  <si>
    <t>podatelna@staremesto.sk</t>
  </si>
  <si>
    <t>https://www.staremesto.sk/</t>
  </si>
  <si>
    <t>podatelna@obechermanovce.sk</t>
  </si>
  <si>
    <t>info@psk.sk</t>
  </si>
  <si>
    <t>podatelna@bbsk.sk</t>
  </si>
  <si>
    <t>patricia.uhrinova@vucke.sk, vuc@vucke.sk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</si>
</sst>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 CE"/>
      <charset val="238"/>
    </font>
    <font>
      <u/>
      <sz val="10"/>
      <color indexed="12"/>
      <name val="Arial CE"/>
      <family val="2"/>
      <charset val="238"/>
    </font>
    <font>
      <sz val="14"/>
      <name val="Arial CE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 wrapText="1" shrinkToFit="1"/>
    </xf>
    <xf numFmtId="49" fontId="4" fillId="2" borderId="1" xfId="0" applyNumberFormat="1" applyFont="1" applyFill="1" applyBorder="1" applyAlignment="1">
      <alignment horizontal="center" wrapText="1" shrinkToFit="1"/>
    </xf>
    <xf numFmtId="0" fontId="4" fillId="7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1" applyFont="1" applyFill="1" applyBorder="1" applyAlignment="1" applyProtection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164" fontId="3" fillId="7" borderId="1" xfId="0" applyNumberFormat="1" applyFont="1" applyFill="1" applyBorder="1" applyAlignment="1">
      <alignment horizontal="center" vertical="center" shrinkToFit="1"/>
    </xf>
    <xf numFmtId="164" fontId="4" fillId="7" borderId="1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shrinkToFi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1" applyFont="1" applyFill="1" applyBorder="1" applyAlignment="1" applyProtection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3" fillId="5" borderId="1" xfId="1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shrinkToFit="1"/>
    </xf>
    <xf numFmtId="49" fontId="3" fillId="0" borderId="1" xfId="1" applyNumberFormat="1" applyFont="1" applyFill="1" applyBorder="1" applyAlignment="1" applyProtection="1">
      <alignment horizontal="left" vertical="center" wrapText="1" shrinkToFit="1"/>
    </xf>
    <xf numFmtId="49" fontId="3" fillId="0" borderId="1" xfId="1" applyNumberFormat="1" applyFont="1" applyFill="1" applyBorder="1" applyAlignment="1" applyProtection="1">
      <alignment horizontal="left" vertical="center" shrinkToFi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shrinkToFit="1"/>
    </xf>
    <xf numFmtId="49" fontId="3" fillId="0" borderId="0" xfId="0" applyNumberFormat="1" applyFont="1" applyAlignment="1">
      <alignment shrinkToFit="1"/>
    </xf>
    <xf numFmtId="0" fontId="3" fillId="7" borderId="0" xfId="0" applyFont="1" applyFill="1" applyAlignment="1">
      <alignment horizontal="center" shrinkToFit="1"/>
    </xf>
    <xf numFmtId="0" fontId="4" fillId="7" borderId="0" xfId="0" applyFont="1" applyFill="1" applyAlignment="1">
      <alignment horizontal="center" shrinkToFit="1"/>
    </xf>
    <xf numFmtId="0" fontId="3" fillId="0" borderId="1" xfId="1" applyNumberFormat="1" applyFont="1" applyFill="1" applyBorder="1" applyAlignment="1" applyProtection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 shrinkToFit="1"/>
    </xf>
    <xf numFmtId="0" fontId="4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 shrinkToFi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10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10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111125</xdr:colOff>
      <xdr:row>74</xdr:row>
      <xdr:rowOff>111125</xdr:rowOff>
    </xdr:to>
    <xdr:sp macro="" textlink="">
      <xdr:nvSpPr>
        <xdr:cNvPr id="10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111125</xdr:colOff>
      <xdr:row>74</xdr:row>
      <xdr:rowOff>111125</xdr:rowOff>
    </xdr:to>
    <xdr:sp macro="" textlink="">
      <xdr:nvSpPr>
        <xdr:cNvPr id="10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1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1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111125</xdr:colOff>
      <xdr:row>74</xdr:row>
      <xdr:rowOff>111125</xdr:rowOff>
    </xdr:to>
    <xdr:sp macro="" textlink="">
      <xdr:nvSpPr>
        <xdr:cNvPr id="1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133850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1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1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33445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2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2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2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24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25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74</xdr:row>
      <xdr:rowOff>0</xdr:rowOff>
    </xdr:from>
    <xdr:to>
      <xdr:col>58</xdr:col>
      <xdr:colOff>111125</xdr:colOff>
      <xdr:row>74</xdr:row>
      <xdr:rowOff>111125</xdr:rowOff>
    </xdr:to>
    <xdr:sp macro="" textlink="">
      <xdr:nvSpPr>
        <xdr:cNvPr id="26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549063" y="193516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71</xdr:row>
      <xdr:rowOff>0</xdr:rowOff>
    </xdr:from>
    <xdr:to>
      <xdr:col>58</xdr:col>
      <xdr:colOff>111125</xdr:colOff>
      <xdr:row>71</xdr:row>
      <xdr:rowOff>111125</xdr:rowOff>
    </xdr:to>
    <xdr:sp macro="" textlink="">
      <xdr:nvSpPr>
        <xdr:cNvPr id="27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71</xdr:row>
      <xdr:rowOff>0</xdr:rowOff>
    </xdr:from>
    <xdr:to>
      <xdr:col>58</xdr:col>
      <xdr:colOff>111125</xdr:colOff>
      <xdr:row>71</xdr:row>
      <xdr:rowOff>111125</xdr:rowOff>
    </xdr:to>
    <xdr:sp macro="" textlink="">
      <xdr:nvSpPr>
        <xdr:cNvPr id="2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71</xdr:row>
      <xdr:rowOff>0</xdr:rowOff>
    </xdr:from>
    <xdr:to>
      <xdr:col>58</xdr:col>
      <xdr:colOff>111125</xdr:colOff>
      <xdr:row>71</xdr:row>
      <xdr:rowOff>111125</xdr:rowOff>
    </xdr:to>
    <xdr:sp macro="" textlink="">
      <xdr:nvSpPr>
        <xdr:cNvPr id="29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71</xdr:row>
      <xdr:rowOff>0</xdr:rowOff>
    </xdr:from>
    <xdr:to>
      <xdr:col>58</xdr:col>
      <xdr:colOff>111125</xdr:colOff>
      <xdr:row>71</xdr:row>
      <xdr:rowOff>111125</xdr:rowOff>
    </xdr:to>
    <xdr:sp macro="" textlink="">
      <xdr:nvSpPr>
        <xdr:cNvPr id="30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71</xdr:row>
      <xdr:rowOff>0</xdr:rowOff>
    </xdr:from>
    <xdr:to>
      <xdr:col>58</xdr:col>
      <xdr:colOff>111125</xdr:colOff>
      <xdr:row>71</xdr:row>
      <xdr:rowOff>111125</xdr:rowOff>
    </xdr:to>
    <xdr:sp macro="" textlink="">
      <xdr:nvSpPr>
        <xdr:cNvPr id="31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58</xdr:col>
      <xdr:colOff>0</xdr:colOff>
      <xdr:row>71</xdr:row>
      <xdr:rowOff>0</xdr:rowOff>
    </xdr:from>
    <xdr:to>
      <xdr:col>58</xdr:col>
      <xdr:colOff>111125</xdr:colOff>
      <xdr:row>71</xdr:row>
      <xdr:rowOff>111125</xdr:rowOff>
    </xdr:to>
    <xdr:sp macro="" textlink="">
      <xdr:nvSpPr>
        <xdr:cNvPr id="32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458575" y="104870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1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BC822-3D20-423D-9897-2A5679BFB58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514877-9333-4F34-B2B2-701629EE90D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3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42FEE-560A-472E-8673-ADC4B9AEE0A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4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896D47-D2A9-494B-B6C0-7DD19AAA8F55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62F233-2DB4-4743-B5FC-94BD1AFE576D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6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5FA466-B416-4715-825E-12FF15C43684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7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4CA6C-BDFC-4154-A8FB-1FA9AF0FADB3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8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E65D56-5F65-445A-BB17-789614CDC6C1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9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6A387A-C2C6-4A77-882B-1C59B88966C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0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8E4711-1680-484B-BC79-1EE201502E6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1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8198-ADB3-4617-ACB3-8F9F84B69800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2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669A82-F04B-4703-A350-F53731970C89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1803063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63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169E44-93FB-4ACA-BE8C-452C153C847C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C38732-F867-474C-A303-B57C599B85B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0A5C9-644D-43DB-BB8B-39A08AD7A65B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F93955-9CC5-47D1-96D5-21E0C6658ED6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ACDA8E-DE12-45CF-AC6C-75D96D60122F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307B2-46F6-46AA-94C5-1E9159118BCA}"/>
            </a:ext>
          </a:extLst>
        </xdr:cNvPr>
        <xdr:cNvSpPr>
          <a:spLocks noChangeAspect="1" noChangeArrowheads="1"/>
        </xdr:cNvSpPr>
      </xdr:nvSpPr>
      <xdr:spPr bwMode="auto">
        <a:xfrm>
          <a:off x="11485563" y="12517438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A3480-9103-4631-B2BF-9767B9548CE1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CAAB7-68C7-4390-AB16-8ADAF923CEBA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CF0E7F-71CD-47DC-8DF1-6FEF8EE92B34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5E4B3-D711-4E58-82B8-0D9446343C4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4C643E-EBA3-4D74-A7CD-C20773C0BAD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D76777-0E49-48ED-B736-64414F11FAB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D8E8A2-231A-45DA-A5A2-6F80AE1D8845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D7146A-462E-47E7-85EA-4DDA66D39159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310887-8D78-42A8-B74E-E4D11B91957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606873-7A7F-48B8-81FA-11CE980F90A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36B54B-0687-4E71-A439-17DE01A1DA46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34EAB0-45F3-4CB0-84F9-843E3DBB52B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23825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FAC9FF-A097-4A20-AE93-76FE8677F1BF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787402-C5B0-4839-9384-C7CFE7758C4C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20F38-B3B2-4EE3-B567-59919BF71EAE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EA6E61-EC44-4E83-B5C2-6AB33E9BFB6D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6E6C1F-91DD-4A47-9B94-67E52473BF37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0C203B-E5E9-4B40-AEA6-6EEAD320180B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30968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CE8C46-A435-4439-8FB3-82D048B5CE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61F165-AACD-49A0-8A9F-5D52A778F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196A3B-9B22-49F2-8330-3847D4C014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AF0F6E-23C5-4E33-B006-167B57FCCB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F91E25-5E0A-48C3-B5A9-1BB7B29279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C5FB5-7F57-4987-847D-C8E1BF779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B5D242-2FA2-4E80-A0D0-E01037FB26B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13DCD2-A73E-447B-87C8-6010BA8154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5B1525-21C9-4D9C-AB1E-D0A1D93096F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A9BD12-0CDE-42D4-B68C-993BECC48E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2918E4-10F4-4870-94E5-07827C63BA5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51585-2C41-4012-99DC-76BC5E582C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BB5D2B-1254-41B4-A506-CFF230099D3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641140-8B61-4B97-A1E3-BF5E5CE8DF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A84F78-9257-4541-95E5-F9A235073F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A86732-EBB6-4349-B96E-B0EB8CEDC0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D6EAF7-9ECF-4E1E-B0F2-879E6D3FB8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305D4F-BA35-4EB5-8AA9-FC34E6051E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080B5A-E1A1-45D0-BD40-016BF46ED26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1025D1-BC06-415A-AC7D-71F869C391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691349-CB8F-4980-9140-50C6B5E6CF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38294B-49B1-4784-92A7-4E7F38E1A5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135A2-C5EB-492C-80A0-761CAFBE10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6A1336-3BD7-4D70-9FDE-7A0F4EDEFE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7084A1-FAE1-4E7B-B98F-CBA76D7922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011EF7-D378-4D61-9C78-C9CE80093B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5919D-6859-45A4-A708-EC742D8E1FC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006C4F-E83B-4051-9680-7E849745CE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1FEBC1-CD73-4587-8075-25C29CE87F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8936CB-EB33-431E-BC8B-19C601EB6C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4BA55F-42E1-4A43-8DF1-E4F3CC27E9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29E0AA-D342-4614-A6D3-3D15ACE7F03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318BBF-BF70-499C-97C5-BAEF2959A9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6D517D-B95D-42C2-AAF0-8BEC06454E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7BD061-3772-4EB7-A0DE-B391172564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07F9D3-2245-4DC5-A23D-CA090824CA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44595E-01A8-480B-9D40-4014A6073B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61E76B-BC68-4867-8A1D-D466842410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20048F-C857-44A9-AD42-373F1BFC5C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83DF48-6B17-468F-9E89-50A2EAD3CF8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0451CF-EA14-4B77-9D37-48F638A89F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8CAAE7-B097-44C8-AB62-A4870FDE90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4971B4-288F-4384-962A-E974E3F1FA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DBEDCA-415B-4C9F-9B12-1934571C76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F6D585-24DD-4671-A7CA-B51806F98FA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26146F-D2B7-4183-9727-EB2077E57E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9D8FC6-D47D-4844-88B7-CB530AAC87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F32E92-FE89-472C-A7D5-46CE7A8E33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3B96-C704-4FD0-A7EB-3557726D59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FCB5F2-C677-441F-93EC-AB6484DFC80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EFAFC2-5F17-4BB4-820D-B60260CA93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F10B5-F646-4990-9A3D-0525A42965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CC9097-38B9-4828-B1CD-8633449E43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74F998-4427-44F2-9A6D-80FEB45A41B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38DCEE-2011-4225-9BFE-30AB3FF3E1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F63442-3D95-4808-886C-F40750623C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F33D7-C026-4F9A-A0C6-CB53862C90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581C7A-09DE-4FF6-8FBE-B491A5FCAA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0A98E-AC41-4606-B5EC-737B3715A7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9782D5-4950-4E7F-A595-D116EDBD19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3DD54F-F85C-40FC-AAD5-796BA4D6DA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6D0208-DA20-4A60-93B6-B00347D22F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83063C-AEBE-43B5-AD14-A764FA4738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2C195-96D8-4C07-B786-7C704A7652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E69AC3-9F02-4F3F-91BE-39E7538D05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929106-3A20-4FDA-BC26-0428705F35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823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A1A5205-4FDF-4C37-9120-F8DB5A0695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0CAF0-7A45-4A09-BD9A-9128912DD6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25ECD9-729B-4384-8504-D90A1536CC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3249F-1C66-46D0-B55D-4360AA55C0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DF5BC2-490C-41BB-B275-4568BD3EE7A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1A7C30-6A23-4396-B4A5-07193942EB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96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181B88-1C69-4CF8-A9FC-F3F57984AC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497F83-2505-44D2-A783-18005DE1B7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CD4D8-087F-4EEA-B340-EB26DCC4DEC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DEC873-B3DE-4B0B-B798-522D4DE83A8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A16D0E-A572-4431-A321-D01A514DA4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71FC63-BE34-4BEA-93C0-B78D0F59F7F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EDF904-00AF-4078-A6DB-66A3FAA697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F177CD2-E319-46E1-88DE-C315E284C4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A201C8-FBCB-427E-AB4B-7AB3690923F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EE28D5-74FE-4BDE-9B35-8050FDB53B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E5C410-BCAA-40F0-8AF9-EFD4CADB86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94A864-C935-417E-B2F4-86ACDEF13E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9D903-0919-434C-9065-E13010E8F4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3891C1-6F45-4889-B4B4-D7606EC345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8F721B-D7BF-4832-8BC7-70B852D132E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B31408-5F26-47EF-9069-ED9691210C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1B7742-A450-449D-8B43-DF3E3DF753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AF6990-4479-420B-9BA4-95507DB276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CDDDA9-7E5F-4E0D-9A16-B7EA6F722E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81399F-C420-4ACD-BF5F-9F78537D1C1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77736C-4634-40F7-8D0A-AB96B44AA5F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41B0AB-1F69-4162-B4FA-5E4F819FC9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F09B26-C71F-46DF-9E67-622FC4B22B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775F73-C091-4BAD-8F36-D8EF9EC4773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2949D9-6B49-451F-9AD8-1B6B02F71F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54B19E-3762-4F61-A911-2155927AEE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F6961C-13BE-4CB6-8885-4F632EBE1F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233393-3324-48A2-AD13-184B3E020B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7E0F14-0C7E-4C25-9863-287C038123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6C5831-0089-4D8A-B5F3-F96E01DAA8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AC4DFC-D83B-4120-BACC-E38CE7B0BF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8E70DBE-2135-42AB-ADF9-298DBD33324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E03E47-46CB-4AE8-833E-A7B2D2D4F0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81101D-8E56-42AD-9EEE-7A6DE865A5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4171E9-BCD7-420E-B298-C59543BAF68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17BAAA-A753-45FF-BEF9-CB9A9C6A72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25ACC-DC94-41F9-9205-A2C41D7E22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826D97-BA7B-419D-92F3-E129007EFF8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344271-F2E8-441B-B825-BE33A02DDB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744B82-F788-4DAF-BFD1-7C654285BA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ADAEC9-DF64-4621-B732-9643A95538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F688E4-7393-4937-802A-AA71B1C225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C23E74-5243-48CE-AB5D-2094C9967A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6C74D1-1BED-4582-8652-A8A712F384A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42D28F-66B2-4155-A0EC-92C56D59E12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E02EED-1766-419C-80E4-4B3982A201C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8EEB53-FAE8-4B2C-B2A8-6FBDFC1424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3601C7-0AFD-4538-BA41-9F52584C5F5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0C58C2-2B8F-4F84-8BF9-DB3ED3EBF9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05C4FE-88DA-40AB-86B7-18626EA2C1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A9D061-DE82-4310-9FD6-3CB967600AD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65DC27-8872-4121-AE10-DB170041DF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5C19B2-7ED9-49C4-9CFB-2C62B587B6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BD4F89-57F0-48D9-992B-73B09CAF530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87F337-AC42-49F2-956A-9C026140D4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B07198-3B8F-43F5-8699-D022FD0F93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B71859-CD38-4A51-8D89-BD34D826B3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84114B-ACE9-435A-8AB9-771112DC31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607C51-74D1-4140-8B95-792294A0A0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8F11A4-AD7F-439F-A739-9BC829D423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E5D0EE-B816-4DED-B887-A10D302F420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4EF2EB-81F5-48AA-B1B9-453B907995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B6A3CA-C14C-4250-AEAF-0D533FF8361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433C9B-6298-40EA-8E3D-98E3F1103C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BAECD7-0298-46DF-A04D-0F74697851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739DE4-00E6-48C5-8764-E12D4A55BA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B3D985-DB93-4CCA-A6F6-9536416938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077E78-DE71-48BC-840D-655AE63BEA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2C8CEA9-36EC-43D9-A547-08197FA8C0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B2E26E-62C6-4982-9AD5-BC3E69BBAA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97E58D-4B5E-4A0B-942F-357B992FF8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4C2CE0-B66E-4DDB-A0C7-F6F2722DE96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6D495D-FC37-46A9-8DFC-FE713232DE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587119-671D-4AA1-89F6-53F3CAF76F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E32DBF-B922-4861-87FC-D45C991598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34ADD2-66F3-4860-BDBE-A715DD0CCE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E39EC5-1556-4FA8-A40A-294F1BA7617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0E020B-4D52-46A4-9205-1325A4F65D6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6C811-8345-422C-B8E4-2474BBDE8F2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E664DA-FAD8-4868-9669-80C1078A6D2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A0646A-F81F-4383-913C-EEBC4EFEA8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E6C0A9-0668-4F61-990F-93B339E7D8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425FBF-5492-4DF5-A7C7-25D4D1DC90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4183E6-0212-44DD-A0D8-946F4A6FD6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6483A-A931-4B30-BDDC-9C3021D075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1FA4EB-C066-4D88-85DC-9F0401D838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412AEE-11F0-42D9-BB23-53E11324111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CF0CDE-9280-405E-9D97-F68D88A751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53D5FC-FBEC-4173-9BB9-92CA774FF4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A77CF5-F938-449C-978B-D5B9BFE4C6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08A232-5ABE-4ABD-A8A6-AB3BB660119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EA9C75-5C25-43CB-85B9-3F8BCF0AD28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38235C-3B59-4A7D-B0B4-B8E85EAC55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4F4D09-0AAA-4E39-9B3B-A3F24BBB47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E2E149-C4B9-4169-A9AD-4F76FECF703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E97C36-4206-43C5-A044-29EC965295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632C01-2301-4D0D-A616-2E43C51D9C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3933CE-0FB1-44FB-B90E-758442533A1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DF3D29-42CC-4572-8ADB-9B6A40EEB2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789281-F88D-44E1-816C-955CF741CC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74939C-4C3C-4F4A-8CB0-E0FC502FC6E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5D387B-3A4C-4435-A602-932FC02F47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136332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A53E7E-0366-4EBB-B99F-F600819936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E944E8-AFF3-419C-812D-81E335460B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491655-5B9F-4049-BB41-CBA6F4D9F72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03CA93-E8C3-42FC-B494-FD37F87D69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8998CA-3B70-4E37-8A96-0C99716AAF3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9B132A-DDE0-4788-8FB6-B6704AEFF8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2077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75</xdr:row>
      <xdr:rowOff>0</xdr:rowOff>
    </xdr:from>
    <xdr:ext cx="104775" cy="104775"/>
    <xdr:sp macro="" textlink="">
      <xdr:nvSpPr>
        <xdr:cNvPr id="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5E14B0-963B-4B29-AFE3-3782DA850AA2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75</xdr:row>
      <xdr:rowOff>0</xdr:rowOff>
    </xdr:from>
    <xdr:ext cx="104775" cy="104775"/>
    <xdr:sp macro="" textlink="">
      <xdr:nvSpPr>
        <xdr:cNvPr id="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A66211-B554-47F8-A6E1-CA7AA132A488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75</xdr:row>
      <xdr:rowOff>0</xdr:rowOff>
    </xdr:from>
    <xdr:ext cx="104775" cy="104775"/>
    <xdr:sp macro="" textlink="">
      <xdr:nvSpPr>
        <xdr:cNvPr id="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76967A-9EAB-4889-B87F-96081C631DD0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75</xdr:row>
      <xdr:rowOff>0</xdr:rowOff>
    </xdr:from>
    <xdr:ext cx="104775" cy="104775"/>
    <xdr:sp macro="" textlink="">
      <xdr:nvSpPr>
        <xdr:cNvPr id="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39577A-DEF5-43A0-9B9B-308237F93897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75</xdr:row>
      <xdr:rowOff>0</xdr:rowOff>
    </xdr:from>
    <xdr:ext cx="104775" cy="104775"/>
    <xdr:sp macro="" textlink="">
      <xdr:nvSpPr>
        <xdr:cNvPr id="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A312CD-24E6-4697-B54F-47D2AF5ECBD9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58</xdr:col>
      <xdr:colOff>0</xdr:colOff>
      <xdr:row>75</xdr:row>
      <xdr:rowOff>0</xdr:rowOff>
    </xdr:from>
    <xdr:ext cx="104775" cy="104775"/>
    <xdr:sp macro="" textlink="">
      <xdr:nvSpPr>
        <xdr:cNvPr id="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B0948D-3E79-40C4-AA76-EE86A519643F}"/>
            </a:ext>
          </a:extLst>
        </xdr:cNvPr>
        <xdr:cNvSpPr>
          <a:spLocks noChangeAspect="1" noChangeArrowheads="1"/>
        </xdr:cNvSpPr>
      </xdr:nvSpPr>
      <xdr:spPr bwMode="auto">
        <a:xfrm>
          <a:off x="11615208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408347-BEEE-45DC-8B77-13476ACF96A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099DF1-29DF-4A4F-BE23-2D07D8E2F29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4A4B9C-E716-4028-AB75-1A124454D2E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110EFA-5DD7-4635-8CE5-5A0F1309A6D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F77B23-F324-48F6-B417-ECA8E9C1E7B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160515-AB11-4472-ABC4-1747C58C510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C2AD2C-7DF3-47A3-971F-9C077B2622B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97D1FF-9D36-43ED-8046-94B2A4A8520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B175BA-3B92-4A37-A525-BE60E98A424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629ECE-791C-4E67-979A-01993D9126D2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8686A52-0130-4FF9-8778-4D38E8EDBBD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81B69D-E2EC-4B43-9BBA-42E7C84EE06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AD85F1-0156-4AD6-A46A-8924E4151E1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250EB2-59FE-4E85-8E11-1D0ACB06601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59F23F-0DE7-4BE4-A35B-1CA034CC66F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8925F4-E40E-4B81-B355-0663F372FAA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6CC084-E436-4A92-AF66-813F03F04A3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4D4C92-E597-4A2F-BE50-F2AA002BFFD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2C966C-0795-4EEC-8848-9FCA1C33A6B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046150-1A95-4A26-AD9C-5CF1CC9964F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FC2871-0077-4F24-A8F4-393600C6189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1FB89D-C40A-4DA4-AEE0-FC9D5B65013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69A047-DB73-433B-9849-18F36DE739E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B05110-C798-4C40-979A-7E41A375586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B443E4-67BF-4220-ABAE-631AE28525A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5E6611-7C10-4A23-B9A6-27CFAEE588C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33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D8173B-18AA-498D-8313-FB3D08CE5E7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0395A9-59AD-4207-8486-F6E154EFC1E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FA77D-12F6-4D0B-9233-F48E6B9B3ACD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09C1DB-EAD7-40FF-B1B9-6474FAD3943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B4025B-E241-4DC1-B6BA-BF09A9BDF82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99A984-EFA1-4008-B161-992DF7B299C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84D9D2-1D71-4B72-958F-22D74019EC2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1740ED-7507-4E48-9407-574BA3F81FE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3A589F-424F-49AF-A976-5DE788732DE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00BED3-59A5-4F7C-82F0-F8658BF79AB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B31F51-1334-4B44-AC7C-DBE9185B119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471E7C-6B2C-4D3A-A1CF-53418F114CA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9BCED5-BF1C-445C-B94A-FDB31F5EBA7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6FFEC5-4C64-43B9-BD92-C4E94F014C9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381D25-0285-46BD-9F7F-BB76B48AC4F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7C9573-C997-4CB2-AB90-DF6352E342A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8D5B03-6B1A-42C5-BFB2-802974C6B52E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B17BBF-34DA-4B8F-A55E-20773207516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105EB9-3517-439F-B2F1-496557EF883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B48178-688F-48E4-8AFB-A98B614D326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964FC3-0B5F-42CD-AEBA-E60F959494F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730032-2325-45DD-849E-FE0EE751D5A0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70EB3A-C8F4-4779-83A6-D2D0F4BBEF0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27AFC2-64BA-4FCA-B270-D1FB67B00F2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8F23F3-8C5A-4191-BD92-7F47EE47584B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FE45922-5800-4CE0-9C29-A3EEED13B7F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2D9011-44D8-418A-958D-302ECC93B8B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4BC50E-F235-469C-90C7-B346FE566DD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1C3115-FC53-4DEB-82AB-0D672660E9C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8EFB7C-DE3D-4104-9BD9-81B9A1EC2C4A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292AEA-BFFD-4889-98AC-C1EA90DED4B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AEF52D-6886-4F41-A05A-C5DA0A2702B9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C6B071-C02B-48CC-95CC-675807F21772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120BA3-B6AC-4B51-B384-FCDD0081C4C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77003A-99D1-4F09-A552-30C25E7F996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B04001-6910-4726-9F4B-3191F5B07493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C68472-7EB1-485F-B7DD-9C36530E33D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F76F78-8F75-4CA1-9DB5-3424494F088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61DEED-2277-46AC-9EEA-3E6587DA9EE6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61D270-2E5E-48A6-90CC-CE97EDD97BD5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84F0E3-5148-45D1-B312-553D26188494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2AD389-93D6-49A7-B8CE-C1EC3A800FAC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468D48-E23C-49F3-AF86-0AFDDD275EA7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7C0167-56D1-41BA-8907-9AED2CEB61DF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06CFB6-F892-4FCA-9F6F-F07315569E11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0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CFE22F-F4FC-496C-89D9-CCEE8A762D08}"/>
            </a:ext>
          </a:extLst>
        </xdr:cNvPr>
        <xdr:cNvSpPr>
          <a:spLocks noChangeAspect="1" noChangeArrowheads="1"/>
        </xdr:cNvSpPr>
      </xdr:nvSpPr>
      <xdr:spPr bwMode="auto">
        <a:xfrm>
          <a:off x="12049125" y="13118042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F3A616-92C1-47EF-AAB0-4C1DC8FE7A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187500-3BC9-4BA0-8E53-2C260B18AE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16ECCD-1DF8-4A1F-8052-58376FF26C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7F4430-67E6-4FB7-9962-E4B6443577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0FC35A-1925-4844-BD5E-DB6A2698FB5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8C214A-813C-4586-922C-0EAF969F6C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268E86-1DA9-4F40-A4C9-456EB2D9E8F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F7FA86-A631-439B-A71C-448C8EE785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39ACC2-C185-40FF-8753-1D600AFA48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3EF217-9D83-40EC-B5F2-612B69F89A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78DDE2-6927-45FA-854C-F6C2B47A20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FBB88B-8C5F-42E2-B1AD-10B1CDF66B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E0CEFE-C3B1-49C3-AA69-A5C367A0EAA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F35AEF-82B6-4D7E-91F5-C72418FCAB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8059B7-0761-4CD6-A992-6534958097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A6C4B0-7155-49CE-8FB3-08A354E783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78FA75-33F5-46E4-A397-2C1EDE8E42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489A84-E9D8-4403-9F3E-A91E9F89FC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E0FC12-557E-4407-AE8C-EE48DB2A84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B24F5-F250-41D1-A0F2-0522D1A667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701A2E-8D47-4F1C-AC0B-C61BC90268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34F4D8-61A2-4ADB-856E-A25BC4064C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AB30C3-7FC5-4BE0-ABC3-98744351CE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2C871A-DE6E-4A41-A870-84F60E31868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ED6231-2D8B-4B0B-890C-E709511854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011924-168D-4A30-83AA-D66244114E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47347B-BB59-4F05-9856-3BBD3BF4A6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706A01-27A4-4DE5-8D41-50D21AC09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389884-CE7E-4F31-878A-B8F0AED297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FE0A48-671B-4B88-9C06-65D563DA6B1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18A337-DF60-4BBA-BFD3-0C38AE702F4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03A089-7FB6-4B4A-9816-17D7B4FACC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D2318-D672-46DC-A1E4-66EE1EF8E7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07E327-B7A1-4D8D-A8D2-F1BB7497CE5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509F38-C7D6-4FE0-A1BF-73D6DCD78B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F3DFA-05E6-43BD-81A8-38F1D76B96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5755C5-62B8-4FF9-AD42-40B5CE4E543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A19199-68FC-4709-841D-2B619E21F1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62D414-932B-408C-B2FA-79F1290D92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DC872-2CDA-407E-B4D9-2BC00BD66D3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8111C1-565C-4F70-9393-70BB40250A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457EB3-6E96-4477-B1A1-E5DF6A7D5A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1F44C3-5111-4649-AE4D-221C518C0E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FA660A-4ED7-4320-930A-950F9081FC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45A1A0-2CFF-43A2-8EFB-2BF054E6A95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03370B-F221-42A7-9A51-59D60BF0DE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0DB248-9129-4EAF-B7CF-52BD6B618A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75FF26-3BB2-4D1F-976A-587DD0534D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85C874-937C-4EA9-8332-28EE837878D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65CBC1-A9D3-4FEF-832E-A6BAF121C44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D2765C-B410-461F-BBFC-6BBC4A9FD6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7D77ECB-ECFA-48E2-99E0-DF2663C96F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B56A22-95F4-4945-8D36-F4E351DD06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C887F7-B27B-40BB-8DE9-5F6B0A3429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84BD6C-A0D6-4FD4-9733-06F4160DEF1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FBD77B-D4B0-465F-8727-9E905649247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2943B4-0C99-40B5-925E-BC62FEF025E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1CEC03-10DB-4E13-9790-165C8A807D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03246-170E-437F-A15C-E41B2DA5AC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836B5-2D4E-4B48-8DAA-40A2BF014F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D25547-4861-4098-89C8-95B5824974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C6B8D9-59B8-46FD-87EE-3169B4C8295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939FFF-11AB-4271-9808-643E5CACD95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0B948A-076A-4E30-B8BD-07FC9713BA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7AEFF-94CC-4A42-A420-F7B270EDD20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52EEC1-9857-4959-92B5-866CE066483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0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F1ADFC-7DCD-48F9-8BCE-9BF5F62804F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0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F452F0-BB9F-4944-B2E1-831FF374F92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0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F39359-A38D-47F7-8E89-99852778144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0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1546DD-DFBE-4146-B909-EAB7DC268C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0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F45C83-B20C-45FF-B949-C7520F9D15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0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ACCAB1-3618-4546-BCE5-0351234925A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9584F0-DA81-4624-B324-E71B0374498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F1F8D0-A8FC-4FC6-BCD4-3DF7B156F8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4FFF21-C00F-45CB-BC32-1C91C97A0A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E258C9-1777-4DB4-AD74-A0F5E5B954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F49B8D-9E26-48EE-AF78-4ED4B6F28DF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30E749-01F6-476E-8C51-4A23547E60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2101E1-C0D6-45B3-A3DD-54DFF2811F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C0CEFB-BDC2-4F9A-A143-CA4994C5BAB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EA9FB3-412F-4789-96DA-3E1B8454DC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F0EB38-ED72-44E1-B9D0-79618636D90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9FE9A2-1C78-451F-8522-D6A1D1DAFD9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A24367-0837-4FEF-ADAA-A77D6B3FAD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78FE3-2B1D-4446-9BFC-935B4427C0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CA9873-6FB4-4B24-BC8A-2CFD261079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BEC523-03F2-45D8-A107-0D0F58329F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A7199F-CBA4-41F5-8DB4-DB3A6BA497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AE95EF-8EBD-42DF-8E07-DF6015FEB67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F49BC0-7205-496E-9D84-52A87D3751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8BB506-4F90-4C10-BF0B-039D40A7C1F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E077F2-3C93-40F8-AC11-4236EE369B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ADE9BE-4A48-440A-9F37-5B2358B78CE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793464-90EB-4EE8-974D-985B872AE2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B04CE4-7BCA-48D5-8CF6-2CBED964E6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748F04-B4ED-47F0-95CF-25F062415D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519E046-43C3-4D7B-8553-90319C7C59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DBD779-FB56-4A99-9C84-5C315E6CB6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886370-496D-45B4-98E4-761C7F3376C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61F3E5-0CD1-410A-89AD-821013D1FB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1D7540-A887-4256-BFD4-C12A016A30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BF18DA-3B36-4FFE-898F-5AD5EA2FD0F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50B2ECB-3DAC-4D1A-A078-D058AF5963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4B40E7-E9A2-4EEA-A154-84F5239F080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585D36-57A6-47E8-84C1-40EAF6F3FF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C1BC98-FBDE-426B-BDBD-BE9BDB5E5F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2A5A67-46D0-438D-A594-8E287B80DE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223467-E54F-414E-9E6A-77B2D6C9D1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03FE1D-C94C-450E-9AFF-B00E7383C5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61F97FC-ACDB-4DA2-95C3-0597D81747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C661C2-49DB-422D-90E1-84B707267B0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97C319-7C3B-4BE2-B50B-5E590EFC42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DDEF2F8-E9EF-4201-B252-9317161DE0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74FBF9-D4A3-47F8-AAE2-B4786AC6EE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C7EE8-5A09-4801-B200-FAD5934F8F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1D2E67-8FFF-4CE0-89EA-C49D4C34BB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B6BFD1-257D-44AC-A99D-B9D4F103F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BC7E2FC-086F-466D-942B-0ADF4C6B0D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EDFFA7-3173-4A44-A7AD-180EF39B42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3D869D-C5C0-4F92-8F29-9A2A615269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3C2000-E6B9-4E08-B329-EB7870CBFB3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25E3D0-5F05-4B96-B38B-21B653287A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111014-9137-4B43-BF00-B12B2B77505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43D31B-F345-4A80-BAC2-29F832E043C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60C10-290F-41D5-A17B-834844EAEE6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5A5618-3074-45B3-9407-733B2E0DA6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E4B518-18E2-42F5-B632-55D14EE451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047B6F-9AE1-4FB6-BF2D-1927CAAD465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74A0B6-0C55-4EF2-853A-EC1C714FA7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BD83D1-CB8C-49E2-B24E-252465EF4B9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1AA1BF-1A8D-4DEC-9EA8-587692381F8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B46EF7-8A23-45EE-A2F0-786D37BA01F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0167E0-9744-4A2D-AD5D-3CB9FC09095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DD2D3-F446-4E15-8B99-A4620D0128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C203A-E88F-4DFA-AA9B-636F947DD9C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F20473-C161-47E1-B7CF-180B84B280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7A5F46-65ED-45C9-B6DE-9AA2C207EB9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AF3852-D191-4B47-B16B-58A942F9FE9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CBA1F3-ADD4-47D8-B985-397BA45988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90DBF6-10AB-4836-9219-4440A8B1933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B1C253-D96C-49E8-9C67-CDB17C50F8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83A4CE-1768-4DC9-95B8-33F8ADD51B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06EBE2-AD88-430B-8208-49F968A7628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07FFB7-1007-425D-885B-CAAA6FDAC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1762C1-BF97-4037-923D-3D27BF8FE37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3CC82D-82CB-46BD-9EEE-33D95C21D41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EB46D44-73EA-4A11-B499-23472881FA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E6627C-8E29-43FA-B1E5-394BC8393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5235A27-0AF6-4AAB-BC61-4333B6CA28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56BAD6-B962-432C-A930-419706C0D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71EC26-37D9-4DEB-B8C7-15378919AB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A24385-3416-47A1-903A-ED14EAEC09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803E28-1BAF-401C-985B-8C3A631F75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1BEB99-11DB-4CD6-81B4-A50CD5C005F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319CF3-C262-4E3A-9EA4-8F77406452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003C3E-3DAE-4590-8108-2FC798D065F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18368D-07FB-4A39-97E2-B733583A34A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7DDDC8-6F55-40EB-8E7B-35433FC45C9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755692-A932-4327-96D3-24F17EE0F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08A819-0834-4309-A601-943753B7CB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BE7447-58D5-4000-A382-9047A11ECF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AA23F1D-3294-4F06-9CE0-DCF1FE8DBE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E538356-D2F9-4A3A-82E3-2F3B50001E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BB092B-410D-4C3C-BB38-7528A516DE1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4BE62B-42E3-4484-9ECE-89A1DC7CF0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A133B8-405A-444E-A6F8-49BE8DBC274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08D126-56DE-4F0E-B445-950CFE34052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AF9F0F-D4CA-466B-AF61-849AC0CDAEC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5FF867-EDCC-4239-85C7-6BFC8AD94F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DBBE3B-0DB7-4B36-A564-B5D237D4B8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ACC3B9-54C7-44CD-AD23-B7DFED61A1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2FD320-47A2-4C34-AF5C-C06926870F3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77AC2-078F-42C6-9CCD-992174E534A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1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97C981-AEDA-4DF9-A65F-C433181F55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03E45D-AEE0-4503-991D-87278C968C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1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7B1F99-A9F8-4712-A54D-7FF3AC64E4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D13AE2-12EB-4784-ACE3-ED89E2EEB7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F580D37-1F10-4914-A6B8-3A703C9129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D9587A-3337-4960-B6B7-873E7A09DE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163BE6-5DB7-408F-92D8-1D306715E23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A3185C-0CC5-46EF-8C5A-17B5B5B3DC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A8F128-19D5-436E-B9E6-EC440C57290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3D9F02-912E-46E3-BA23-6966779D61A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48E76A-8F71-4DE5-92F1-122DF27350E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A198011-7439-4744-9A2D-6390A3BFD8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9A9FE4-1D8F-4915-B764-DE1DF2D83F1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633DEA-2150-4449-9DAB-813FAE35FAC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62C1F6-DC53-4A7D-AF31-2C6749B94E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7CA6EC-B8A2-463F-9355-A30C6893F5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79E7EF-4E2F-42FC-96D1-ABD015046D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DDD9D6-E024-4EFB-8920-D110472189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9F0535-87FB-4E11-B5D1-0259FBDCD56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ECC04C-4A15-4DBD-A6F2-12EBF44CB2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A7FA1D-40FF-4E0D-AE37-4FC845996F3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E6E4C6-2796-423D-891E-FB301A93824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162B74-0C1F-478E-8477-2BC4A849F5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7C571B2-3A76-467E-ADC6-93CF5E2505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360E2B-557A-4075-A8EF-52F1F62C5C6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C9B56D-4519-4D1F-B3E4-4F050AC9D8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493817C-CCB3-4D24-982D-7135D308C63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B47849-E962-4641-8B8A-4CF1C81891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C3480E-5793-4DEF-943A-F024D371D0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F2686-4485-4FB6-9321-A4ED6AE1E31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42E07A-169F-413A-8D88-93BF1EBB54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8D9E9B-3276-450A-89F5-9E72F7DE2A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EC8989-1F76-4403-8EB1-E7B0AEBAED8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EE85A7-7A74-42F5-A055-0BF795C5ECE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1BBAFB-F470-47DA-A0D1-925C97FA9E6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5983EA2-CE6E-40BF-8AB1-2612743183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DEAE15-264D-420F-8DB5-D97C0780F8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459A58-9030-4A18-8F57-CFDAEBD67A6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4DC708-B72F-4F4A-AB59-B906A0AA2F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F7FA80-0B11-4A73-A122-5872263F7D1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EEC64C-27E3-4E24-BC9F-7254766B561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A3A91ED-79B3-4A08-B31E-67BB9D8602C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49A937-4505-4B95-A682-ECA342007B5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CC883F-6777-44DA-9373-963CEBCCFC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A85F0D-D759-457D-AF39-53417E213D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E7A47B-CB35-44B9-BE23-2FAF37C12AE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F26E81-0146-42CA-A5C3-4750CFE2EC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ED6AA4-EDF8-49CA-8797-41357489122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B530CB-C572-4970-9D5A-F1C3704FA7E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947A6D-BFBC-4299-A3D6-4137E22D2F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9B7BB9-2518-431E-9398-CC17797EF5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26B292-DAB1-47CA-A6BF-79837ACBAD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94B07A-18E2-4FF3-8C2C-ABE8B128EAE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2F4BB5-35F0-41FA-8102-FE02D18ACAB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4C6FF3-09F5-4074-A9D2-A00CDC9CCC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54EA13-49D3-43E5-847B-1E5A8020CE1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0C7597-C2D3-4CDE-BBE2-9735E9AA9F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E5C382-6AC0-432C-AC9E-ED7789C560E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6E9FA8-9A6C-4C55-806E-3030337092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211E56-391A-4DAB-9736-7C85336D8C2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2E5A02-2F52-4E81-AD84-13519A2D1DF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076AE9-E76F-4C36-BF14-62208E5DE5C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29CE54-3EA8-4208-9DAA-23B15B50727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F4D267-B2BB-4CCE-9897-8943CF45FC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7D7AEE-F064-4642-8CCE-132086CDE5D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66DCE2-F308-4060-BB08-BAF4F135B68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3C4D0E-9A35-4008-A9F2-59925A29BBA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4F9084-A66C-418B-A79B-FDED0C1A23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40E635-B352-44D6-A68A-B1D1060384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94A831F-65D4-47BA-9F24-59DF23F5E2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2A51FC-12FC-48A5-ABD1-47BCA9FF97A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BB6581-873F-4558-8D16-D7E9DD9A4FD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FE4CE8-01C8-4E60-A5B1-B4D85DB2B5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05AB5C-2DF3-489C-9F89-A60A58CA8B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B77C9EF-BC9A-4B88-86EA-275AA50316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73161A-3050-48A5-B91B-61277E3D4D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C189A0-3D7E-45D4-AEB8-D0347524732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8727D3-0D21-4092-BEB0-4E328004F88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DE38E6-8A13-479D-8492-1B0E9CBE463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110B37-61E5-4738-A72D-63A94AB7C2F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E81FB9D-39B6-440F-ABAD-2EBAE20758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F9B16-071B-486A-8978-4134909E67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9A80B9-0487-43D2-950A-ACC7B31B54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0E2A92-C47C-4231-9A21-8118308E35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37E700-5DE0-4196-9812-754E4FAA49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2ECABB-D374-4828-875B-F9F2F6498D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5A52F3-FF80-4128-A3AA-CA4E949D6D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7DD57F-8B32-46E0-A054-407CC1A2AC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08107-B655-467C-80C6-4CFEB3A2BF6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8B9D01-1981-41AF-AD64-CDABCA82FA1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E31B75-1634-45A7-B232-061284368A4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E8CF19-A135-4C29-8288-587B5B50699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F6B4D5-39DE-41FE-B66A-D2A02AE4E4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EC53D4-6C7E-48E9-A5A8-8456FF10C7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E43760-F7CF-4D15-890F-9252CFFDB4A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1A4796-D3DB-4FF8-9771-B8F5829F568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17EB26-E6FB-4E20-AA5E-383F363A8E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B1ECAE8-7895-42B7-8FB7-080A8F1989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3D9D74-5C89-44A7-964A-C28E69F269A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2A6A0D-A262-4B61-8CE5-D8681C4FFE7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6F7C8C-C475-43F5-B4A7-67ED404868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984A99-97D8-47ED-88D2-5C38CFB935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44233-645C-4118-B0E1-6E6813E39F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6FDA7-4176-4669-8B37-DE09B6D653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0BA4AD-9393-430C-9DD8-78390F84BB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B34908-E4ED-4792-8807-2697E0C4DF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74E563-C1B6-4116-A1FF-19094F304AA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ED96A8-AAD9-4D0A-BE26-8D2428390C7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4654AE-C844-4E48-9683-76251037F1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34C52B-F2E6-4238-A157-DF5E70FAA7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432A6F-1476-4AAE-B532-7F22DED6E2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AB2781-0286-4B2D-92FD-82009419450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04DC7A-BE69-4B0B-93F7-9DFF2FCF16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45D17-083B-4029-A196-681BE2BEA5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A41D0E-AEC8-4063-B4B5-F025F6BAAD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199CCD-19B4-458D-8423-A0D2DE051BD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28745-811B-498F-B937-88085192F7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3DC7C7-1649-4612-9E99-C20E009950C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CAB571-88EA-48EA-8079-0A0CDB8C96D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88BD48-CA3E-4D45-A86B-2FEB0CBE60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1884CE-C75A-4F95-AB81-E6108B9D40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2E4707-0E22-4B06-8524-FB45EFED78B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B17681-8C3C-49B5-BF63-36E01DC487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ADA32E-8F04-40D9-A7EA-7211E8D8FCC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41841D-E530-44E4-BD28-C56FD8EB01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0FE0378-A58E-4E3E-8FC7-C971E89AA1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B19C04-C784-4CDE-BE46-75D5015BF90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4A0F1A-3100-464F-976B-41113CEBDFD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52BF39-8343-42DE-9A40-2AEF7FF0730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10BA96-3F9F-4937-878F-08AC73AB5E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289186-2B1D-4505-8E32-FC3B13510B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7C066B-00AE-4F85-9EEB-7606EE711D9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D50F3CE-A211-49F2-91C7-987189DA372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8A5AC0-1256-4F0D-860E-74CC735C3E3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8B105D-3D01-4DDC-9BAF-E167C973A7F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854500D-0BA7-4959-8583-338875633C0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99BD4E-3FB3-405A-B8A1-3D0F2C179FB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3E1BCB-C59C-4AD1-B4DE-0C907A04367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BCF598-E1B6-47ED-8D7E-2841F81CDC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5A12D8-3F9D-49AA-9436-46B677DFBD0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8F44A1-7D54-44BC-90FF-8C4CEE6748B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5039CFD-2407-4FED-AB78-3E6C37EAE19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9F9A00-F927-46F3-8CCB-B557CB7AD13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7C5E7B-CEA3-45DD-B7BC-DEB7EAA44C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2FF4C3-487E-4A67-843A-A8D814F01E2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00B5C7-4C54-444B-A543-70048C15996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E8C8FD-045A-446D-A767-4842FC7A7A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0521FF-4B3D-45C5-8093-93AA46B8DBF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3BD875-FB5F-4E2C-B51B-EE9528CEAC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52445C-6D3D-401D-8337-BA5C9D9EF02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59D5D1-5E0C-46A8-93BE-D49E1B0B4A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616A4E-180A-4B21-807B-7FE313EA45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3542F2-5EBD-4872-86F2-84A46CEC15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A96860-A62F-491C-9BF3-FF0864020D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812657-43D7-43DA-BD84-EE951E0E999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7401D3-69DF-4017-9699-878E392BF2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298D88-A0BB-484F-8016-3D5A3C0F3B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6BC67F-7A2D-4464-B244-F769B5AEF6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39330E8-F7A0-4576-8CA7-35F75F4F27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844A1B-22E2-436F-B610-3F94A3541C4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8C8C7F-2790-4AC1-BDAF-90C1B84B69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332C32-4168-470C-B512-16C755C30F4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07A247-7655-4E19-9222-25C6948393B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8BF883-CA55-4DA3-BD15-335E7BAD26D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E53545-C75B-4B6A-8617-DB050DFC151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60FD04-5752-4120-8BBF-A4BEB9C5BDD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4192A0-35CD-4528-98EE-85E5FADC548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DEE676-65A7-4666-8630-4E76C4ADFA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796847-1E9B-4D75-BF40-A1861E1244C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A1491B-3482-42AE-8B47-EE301A70D7F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C05829-55ED-4E00-85C8-6F77F1E8C6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EE425E-4B1E-42CF-8864-2E916AE747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A67372-FA8B-4531-9F93-C6B90A4FDC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FE0DED-CA28-473F-A09B-DAADF43E5C5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A9845B6-BC59-4C25-8D7C-DD08F7AC3B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33C31E-E52E-43FE-A637-CD8591CE4E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F7DFAB3-6C23-4DEB-A8DF-3EF949C437B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CF24DE-F56F-4B9F-82C7-EBFF9D79931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69B6BC-206C-4716-BB72-7F33EC0E29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F9071F6-D987-4A5D-989B-1438802AABE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9F0781-8E68-4957-9A24-972E12647C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570743-021E-4202-BFB2-26BF519F584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CD18D6-676E-4AA8-8E70-3A10983FD5E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63554A-83EC-41F4-BCE3-AE0F801BCD6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E7E8EDB-09C6-4ABF-95C7-7AB1969F7CB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3B3C47-AC37-4328-8ADB-5F47E58759A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DD40B3-3B0D-45A8-9B52-617520D9679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261584-FFF8-4D7C-A6B3-CDD9D072A9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567E77-AD38-4CE3-9CF2-7F34860A634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4147C9-13B9-4E05-82F5-B1CE0C724E5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C081EA-AF42-4781-BEAD-75EC41AC666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73FCD8-CCD2-4FD3-BE8B-245E076BD31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7A0FF8-6C0B-4DE0-B02F-69351E5B1B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FE144B-049E-4E7E-8A48-2B6C57BDEB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8FF66D-DF7C-43F9-8613-092499A0AB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879DC1-CE13-49B5-BCA4-E6FF2E8DDA8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1B4D85-0241-4A3A-B7DA-A646822F6C4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D056A2-DE2F-4831-AA3E-9FAE85D4E3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3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C95605-30D0-4CC5-93F8-C3789735D90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55C240-3517-4471-B02A-83B4E7BBB67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0DEF1F-DA6B-4854-8D1F-24DA65F413C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FD975E-46E6-4FEA-89D7-0DA94B86A28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3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D8CC5F-4D94-42B5-BFC9-7CBF2814347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2EB5BA-1146-47E4-9F71-1F0057B0B2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B4B7D3-9A4B-4D2A-B20E-AF4B6D7FBD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DDE3C2-90B0-4E3F-B1A5-6E7FCCD1E92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0212F3-6708-455A-A2EA-E65AF1B7048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C68EA3-89E2-484C-966E-F3123975479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C980C0-1676-41E0-BD8D-3EAC339256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C174F8-9AB7-4C2D-9451-CA678A6850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A306A3-A7F2-4CC7-864F-29C6E0A3A8C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D66D7B-171C-4321-B68E-1426A014CEC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450D940-614B-4F7E-AE38-2F06B6578E9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473DEA-6858-45CD-817E-F24A0FB51A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3A0C0B-EFAC-4DE5-8C1C-A05B16027B5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0D2191A-A6E4-4E41-99F3-B0879F0049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EF8E2B-20F9-4448-9E79-BD69168234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41BCAA-1DB2-4ECA-B310-F2640C0F8FD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26868C-7AD8-4DAD-8DC1-14A3512FCFD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A44DFA-C5F8-40B6-BF28-2D03A18BFA4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F724D4-0CFC-45F4-A29C-A06EDB2C43B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4BC5A5-FF60-4E5A-84DF-240394C417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7C61D1-E93C-4064-A32D-754FB0A08D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29FF9F-6C47-49E8-9DB3-024A2283F4F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ECE44C-FFD5-42D2-95A3-777C8C6C852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2B4B0C-1C3D-4BCE-BBC5-8F9E4F18FA8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A5C65C-4855-448C-9D5A-231F5D65FD5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5FFFF8-8B3B-4BFE-AB02-636A79E870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F8AB2A-8D71-400C-8F32-8344EA4EAD8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49F135-E119-431F-B866-7DC3E9F8D22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930B68-C874-4773-935B-565F6916C61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D4E78E-5962-4CB4-8F00-D9CE64D6D54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66308FC-9E6A-4C05-AD15-3FB095C30C6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687E59-8037-4761-B33E-23897511D4B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405FAB-6D48-4F7E-9E69-B174EF1875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8F2C9B-4F3C-4DEC-9380-75ABE2DDC47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385247-5019-457B-B801-D28BAA21DC4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F0C469-914E-432F-B008-8229F952729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122487-2CF9-4715-9972-F5503F2B016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781557-AC2E-4864-A8BC-4741DDEFA5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472F6E-C741-4482-9989-D65CA577233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6355EC-C1C3-4BA5-85A3-17847D1E779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43F499-842F-4E4D-8A69-420812D0C4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5E9B4E-0074-4144-A4C8-A048248EC2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3AD8B-1B96-441A-88AA-6DE824E3A0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A2FB16-FBDD-452B-8FDF-B520E86661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D003C36-5811-49C4-B27E-3DCC544556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2C8900-5A0D-4578-B93C-1ADA1CE4D0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004311-DCD0-4531-BFC1-649EE7537B6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325136-8B29-44D7-9E7C-83C5C3F9432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B45DE2-4720-47CB-9179-F10A85CC4CA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21C5F0-DCA2-401D-8A59-5EF5373C6EB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A464E0-934F-4A92-B57A-44E9F385FC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CDA5E5-36B3-408E-85FE-81D48F41E7D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D31A40-2F1C-4599-BC8C-A9CBF505F6C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52318E-B29E-4435-BB92-2759A37F05C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72C2FB-4508-4944-A40C-C6E841D5418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F58AB9-9A42-49C3-A480-04F26A2FA2D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06C638-80ED-4382-B3DA-4383D08FDD7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E53E34-2392-48CE-878B-74D6F5390D4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3D4B49-C2C7-4E55-AF25-EE40EC002C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2A0DC8-D976-4259-BAD4-D4FD4B152F3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9873FE-34FE-499D-98EF-A03F5886826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90296C-A3CB-4786-93B7-874CB00CAA0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7E47BC-A4C4-4D4E-9276-58D3D04F178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946388-CB0E-4F03-8B5E-A05293923CF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DB77A7-84F0-468E-88EC-83E0940AC7E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A2031A6-BFD1-4961-8F34-7FC511783F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DE6A53-55A5-4197-B038-983209E5F89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13B92D-EB7E-4F80-B736-B5980B56A34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6D18F4-C91D-4810-9D38-4E3E3DD717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3B752A-DFE2-43CE-A398-3077B438EB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59D680-58C1-47DD-ADF1-0F5D7CAF07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8F692D-9846-4059-ADD9-C54EA46A1E6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755F1B-7575-451A-8C4E-EB0D70F6C2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EAEB20-7D5A-48EA-A942-8A001CA908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757BAD-82EF-416B-BDC6-DFB2759DE4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7D8CD9-61C9-4C81-8FB3-C54A9F58DAE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4FB2DC-9CBB-4403-8EB1-8A474B602C3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F1EC39-6990-4BCE-8A49-B80529186B2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997AFF-FC95-49FC-AF3B-4C2C565782A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686D1E6-45D4-41E7-BF11-E2F52D34432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24D74F-FA7C-44C8-9D5C-62797E86971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BDFCD8-1201-4B1B-9178-DFB2DBB3C15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E05B6F-8586-4B3F-822D-C27D5233EFC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8F5712-AB5C-40AE-8D32-FC18E1C6E11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756580-5479-41BE-9ADC-668DADFCCDB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23446D0-FB73-45FF-BAE4-E462A5A11CF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A9D778-A02E-484F-B193-5E1B1C8103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FC8C88-844F-4D93-81C8-19873C2849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F80495-EDBC-4B1C-AA29-364BE1E9369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3094796-DAB6-449E-B48C-EB2653946E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4FA450-9B13-4089-9874-3AA397C6425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0719DD-289C-4855-AC09-63673AE7CA4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4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32976E-0C28-4AFC-BB8D-E0E64C00042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7C6C6D-C0F8-4367-B077-00C7FDCF142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D79B02-5956-4179-B5EB-78280FBD582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AD3AF8-1D9D-4D76-AEBD-081ECE9567C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3ADCC5-4F85-4CBF-B3F0-C183FC9E4F6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26D450-5ECD-4040-B05C-50F239271C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BC612A-9B5F-4182-9C40-7C9E68FFC6A0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C7563D-C5FB-4A1E-9336-F3F5D9D4750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4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15FDFF-4CD7-4A8D-A8BC-1D74216EDAE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022C19-B7CC-4FEB-A369-78E83EFEE92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F8994D-5E83-41DF-B08C-0D76FD21F93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A137AE-320E-4ACD-B00C-A21416EA2FE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04C66E-779A-4DA1-A59B-980C9CE4022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809067-BCD9-4D74-9234-67442216711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19155F-58C9-4868-9CD5-CC9530C249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443984-B599-4782-87A1-347CD93D5A7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2ACFAC-CE25-49E6-BE21-C600D25687D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3635DD-9EF1-4C6D-B91C-DE3E3EC2D12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6D8F09-43AB-4D3D-B7CC-DC3DB9137F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7BF6DF-C233-4EF8-94A3-5342E4B64BC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12C2E3-A7F7-47B1-9B9E-D858959325F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6D4467-BBA1-4010-AAC2-D6CDF11F03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B5B9B7-B6DE-405E-BA81-5443447E2F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6DC73D-FAC5-4057-BA8F-BC2FBB52081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2C24D9-3267-4BE5-A0B3-CB504347A10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680E23-04D8-4649-AA08-54457C2A12A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90F1F-EB5D-4EEB-840E-02F6610B213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660F6F-4786-435A-B0B9-76E7AB46D20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89B463-09CE-45F3-93B9-8A44FC48787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F89D14-B803-49C8-BCCD-43F7AEDA753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D857BD-7D2E-4160-BD60-67A40660421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FC7EC5-777D-4423-B578-A8F514D9F56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72BC22-59B6-48AF-ADDF-FBA6E0447BE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FFD470-027D-4DC1-98A3-C273154556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532B98-7245-4D3F-96AF-4A4C156FBC4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0AAC30-06B5-4439-B50B-49E9A5AE8C95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295323-8CE1-46D6-AC2D-8BBCE57A9B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349F3F-B43A-4B8D-82CC-54A072359C7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B48639-716B-4716-8FCB-71D05C19478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6809A-2CA5-4DAF-9A73-B0ABA531C83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2C296E-8F59-42FA-8BA2-A79944BEBBE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4D050D-AD99-4649-A493-B21A0F28FFB1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87BBBB-BDF0-4F27-8193-969075252DF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F6886C-FEC4-4715-A196-6899E09DC4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A291BD8-E3CE-4BA8-BD24-B538478B7C2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999B42-D267-47F4-8512-6DC6C9C47D6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E03D44-5EC7-4C2F-BEC3-6CE5E73D46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2DB9980-6CAE-494A-ABBA-0A60B87F446F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8A577-F69E-48F2-9143-B8A0D0934BC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6E5792-47E0-414C-BEBA-7A9949581C3E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2466BC-5BFF-4FC0-AFBE-20DF1F51A47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E243C0-C558-4B7A-B9F7-DEDFCC96EBF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DE9EE8-77D1-4045-BEE4-C33D15D4DDD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2397F6-C346-4638-8F35-C5F61A106ED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DB85DA-BF43-4A9F-9FA5-AA70D371976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DDC537-B0EB-4830-9BAF-4FF44B2AADA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AE6A6-7247-4A0B-9EEA-DF6074043F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2C294E-77D6-4CF3-9B94-F2EDB423CCB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E6C4F9-647E-44A2-854A-03F1CA57C60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551404-F966-4643-9C06-2DC18D996DA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B170B4-FB2D-4858-ADAB-A5293095D8C3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06F436-B959-492F-9653-DCA0DCCD5276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0EC1AE-605D-45C6-8C47-8433FE319F4B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8B603E9-79FB-4D97-829E-BEA0CA23379D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018DFE-5695-4ECD-B0CE-D128CD1506B8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84A9EC-80CD-46DD-A93C-444158961657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3E601A-FDA4-4080-8BEC-A6C5AC7445A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25857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9957B9-A164-4E9E-AD04-87E8420DB75A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8B28CF-A822-4746-A764-B834093F7DE4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BDA11B-2F4B-42F0-A856-D6266E37DE6C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0BAF3F-C0C8-4BD2-B86F-6ABD312AFFF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66303A-0701-4FF2-8D97-1A7F49C57989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981387E-873F-4407-A34A-34C828B3C332}"/>
            </a:ext>
          </a:extLst>
        </xdr:cNvPr>
        <xdr:cNvSpPr>
          <a:spLocks noChangeAspect="1" noChangeArrowheads="1"/>
        </xdr:cNvSpPr>
      </xdr:nvSpPr>
      <xdr:spPr bwMode="auto">
        <a:xfrm>
          <a:off x="12217400" y="1328420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14</xdr:col>
      <xdr:colOff>95263</xdr:colOff>
      <xdr:row>0</xdr:row>
      <xdr:rowOff>67733</xdr:rowOff>
    </xdr:from>
    <xdr:to>
      <xdr:col>27</xdr:col>
      <xdr:colOff>52931</xdr:colOff>
      <xdr:row>0</xdr:row>
      <xdr:rowOff>485775</xdr:rowOff>
    </xdr:to>
    <xdr:pic>
      <xdr:nvPicPr>
        <xdr:cNvPr id="1578" name="Obrázok 13">
          <a:extLst>
            <a:ext uri="{FF2B5EF4-FFF2-40B4-BE49-F238E27FC236}">
              <a16:creationId xmlns:a16="http://schemas.microsoft.com/office/drawing/2014/main" id="{D7FBF986-BCD1-4FFB-AF89-4DAE4197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13" y="67733"/>
          <a:ext cx="1748368" cy="41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123848</xdr:colOff>
      <xdr:row>0</xdr:row>
      <xdr:rowOff>40217</xdr:rowOff>
    </xdr:from>
    <xdr:to>
      <xdr:col>13</xdr:col>
      <xdr:colOff>123848</xdr:colOff>
      <xdr:row>0</xdr:row>
      <xdr:rowOff>528109</xdr:rowOff>
    </xdr:to>
    <xdr:pic>
      <xdr:nvPicPr>
        <xdr:cNvPr id="1579" name="Obrázok 12" descr="UMS_nove">
          <a:extLst>
            <a:ext uri="{FF2B5EF4-FFF2-40B4-BE49-F238E27FC236}">
              <a16:creationId xmlns:a16="http://schemas.microsoft.com/office/drawing/2014/main" id="{33560053-1A2F-4C3E-BAD6-4E0FEDE6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298" y="40217"/>
          <a:ext cx="508000" cy="475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828694</xdr:colOff>
      <xdr:row>0</xdr:row>
      <xdr:rowOff>155568</xdr:rowOff>
    </xdr:from>
    <xdr:to>
      <xdr:col>8</xdr:col>
      <xdr:colOff>114318</xdr:colOff>
      <xdr:row>0</xdr:row>
      <xdr:rowOff>389460</xdr:rowOff>
    </xdr:to>
    <xdr:pic>
      <xdr:nvPicPr>
        <xdr:cNvPr id="1580" name="Obrázok 11" descr="l">
          <a:extLst>
            <a:ext uri="{FF2B5EF4-FFF2-40B4-BE49-F238E27FC236}">
              <a16:creationId xmlns:a16="http://schemas.microsoft.com/office/drawing/2014/main" id="{CB51B407-D219-45CA-8B67-03D48EDA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6344" y="155568"/>
          <a:ext cx="1241424" cy="233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30</xdr:col>
      <xdr:colOff>101611</xdr:colOff>
      <xdr:row>0</xdr:row>
      <xdr:rowOff>121715</xdr:rowOff>
    </xdr:from>
    <xdr:to>
      <xdr:col>35</xdr:col>
      <xdr:colOff>69861</xdr:colOff>
      <xdr:row>0</xdr:row>
      <xdr:rowOff>457207</xdr:rowOff>
    </xdr:to>
    <xdr:pic>
      <xdr:nvPicPr>
        <xdr:cNvPr id="1581" name="Obrázok 15">
          <a:extLst>
            <a:ext uri="{FF2B5EF4-FFF2-40B4-BE49-F238E27FC236}">
              <a16:creationId xmlns:a16="http://schemas.microsoft.com/office/drawing/2014/main" id="{BDF687EC-FC44-48BB-937C-F4336FBF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11" y="121715"/>
          <a:ext cx="666750" cy="33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121724</xdr:colOff>
      <xdr:row>0</xdr:row>
      <xdr:rowOff>44451</xdr:rowOff>
    </xdr:from>
    <xdr:to>
      <xdr:col>2</xdr:col>
      <xdr:colOff>1129257</xdr:colOff>
      <xdr:row>0</xdr:row>
      <xdr:rowOff>449793</xdr:rowOff>
    </xdr:to>
    <xdr:pic>
      <xdr:nvPicPr>
        <xdr:cNvPr id="1582" name="Obrázok 9">
          <a:extLst>
            <a:ext uri="{FF2B5EF4-FFF2-40B4-BE49-F238E27FC236}">
              <a16:creationId xmlns:a16="http://schemas.microsoft.com/office/drawing/2014/main" id="{86C2D87A-A2D6-4E77-90CD-3454D3F1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224" y="44451"/>
          <a:ext cx="1007533" cy="40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1163116</xdr:colOff>
      <xdr:row>0</xdr:row>
      <xdr:rowOff>50799</xdr:rowOff>
    </xdr:from>
    <xdr:to>
      <xdr:col>3</xdr:col>
      <xdr:colOff>751425</xdr:colOff>
      <xdr:row>0</xdr:row>
      <xdr:rowOff>443441</xdr:rowOff>
    </xdr:to>
    <xdr:pic>
      <xdr:nvPicPr>
        <xdr:cNvPr id="1583" name="Obrázok 10">
          <a:extLst>
            <a:ext uri="{FF2B5EF4-FFF2-40B4-BE49-F238E27FC236}">
              <a16:creationId xmlns:a16="http://schemas.microsoft.com/office/drawing/2014/main" id="{23C46288-95AA-4787-8FF4-29FABC5C9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616" y="50799"/>
          <a:ext cx="915459" cy="39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40233</xdr:colOff>
      <xdr:row>0</xdr:row>
      <xdr:rowOff>144983</xdr:rowOff>
    </xdr:from>
    <xdr:to>
      <xdr:col>29</xdr:col>
      <xdr:colOff>82565</xdr:colOff>
      <xdr:row>0</xdr:row>
      <xdr:rowOff>474125</xdr:rowOff>
    </xdr:to>
    <xdr:pic>
      <xdr:nvPicPr>
        <xdr:cNvPr id="1584" name="Obrázok 14">
          <a:extLst>
            <a:ext uri="{FF2B5EF4-FFF2-40B4-BE49-F238E27FC236}">
              <a16:creationId xmlns:a16="http://schemas.microsoft.com/office/drawing/2014/main" id="{DBE6DA18-84C7-4EC1-B682-7359E011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6383" y="144983"/>
          <a:ext cx="543982" cy="32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C94E29-A897-4C97-87A9-091719B780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7A69D1-BC3E-483E-87CE-E605692C0F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0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488F59-DE03-498F-AE1A-DBD02865F7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64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9EC41D-BAA8-47EE-BB65-01AEC48AB3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65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811C47-6BD1-4D90-8007-0AD0F6ACDC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66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BB70A0-7903-4B4B-B176-735C7B503F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67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E92CB3-2ACC-4FA7-A49B-AF5816CE748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68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43D11B-4C1D-48D7-A412-4FCDE21D99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69" name="AutoShape 187" descr="chrome://skype_ff_toolbar_win/content/cb_transparent_r.gif">
          <a:extLst>
            <a:ext uri="{FF2B5EF4-FFF2-40B4-BE49-F238E27FC236}">
              <a16:creationId xmlns:a16="http://schemas.microsoft.com/office/drawing/2014/main" id="{88717F30-EDAB-4771-9AA0-7D3182267F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70" name="AutoShape 188" descr="chrome://skype_ff_toolbar_win/content/cb_transparent_r.gif">
          <a:extLst>
            <a:ext uri="{FF2B5EF4-FFF2-40B4-BE49-F238E27FC236}">
              <a16:creationId xmlns:a16="http://schemas.microsoft.com/office/drawing/2014/main" id="{1B8507E6-45EC-4411-B3C0-41908A0319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71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0CFE09-64F6-4677-BE9B-0E25330949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72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FB4A42-0C69-4E4C-8C72-31CCB77599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73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F5B933-9FC8-437F-A259-4314BC9A88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74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6411DD-69F5-4FA4-8AD5-7D94DCA59F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75" name="AutoShape 187" descr="chrome://skype_ff_toolbar_win/content/cb_transparent_r.gif">
          <a:extLst>
            <a:ext uri="{FF2B5EF4-FFF2-40B4-BE49-F238E27FC236}">
              <a16:creationId xmlns:a16="http://schemas.microsoft.com/office/drawing/2014/main" id="{BAC21E1E-4E5D-4D07-BFC1-9D98517E0C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76" name="AutoShape 188" descr="chrome://skype_ff_toolbar_win/content/cb_transparent_r.gif">
          <a:extLst>
            <a:ext uri="{FF2B5EF4-FFF2-40B4-BE49-F238E27FC236}">
              <a16:creationId xmlns:a16="http://schemas.microsoft.com/office/drawing/2014/main" id="{1EFC13B6-65F8-44D8-A7A0-AF310A4BC9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77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59229B-424A-42A8-8151-AEE6A0E74F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091A97-6F7A-4433-9EB3-AB46E0D317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918222-BFBF-469E-A5DD-00C00BA367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9242E6-429D-40C9-88BE-BA3AE9DF98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07731B-4138-43F3-986B-B9F13031EF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ED5077-0692-4507-8EAD-AD35A8204F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644B718-63E4-4664-AF29-76230C5CF5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DF5D04-D64D-488D-AFA7-8D4D9DBDA2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FBD6C5-74E8-4F5B-9ACC-734CF1FF98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451488-1E3D-4258-91CC-D5C9A996F5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34A87F6-CEF1-4747-A81A-5CCF3106C5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4D0450-70B3-4115-BFFE-53265E1011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E4A909-EA37-4CE8-B4BA-C46A16B609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5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682A0F-6AEB-489B-937B-E1768D4971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8DB43B-17E3-473B-BD00-FC6525C9C9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5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258138-657F-487D-AF16-2518D768F0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AFBFA0-472D-4679-A216-23D1FD67E6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461470-7E7A-41CA-B982-369CFDE5B7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09845D-21B2-43F8-ADA3-96920206B3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45FA25-1185-4E53-8FA0-243A8E6D21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080562A-54CA-41CD-9963-272A3A3E41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0ABFC-FA48-47C1-9746-5FAA5CAC4C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5AAC3B-6AB4-4EF6-9FE6-517602FB977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63DB71-E39E-4FC5-B16F-D48B13F208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420526-E909-4C47-960F-006DEE713F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280637-7F1C-4CA7-9CB3-6A7E87D0BB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69F4FE-BE32-4F1E-8F1B-49CD0B32ED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CB20F-39CA-42AE-AB99-D196729BAA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36F3A9-42C3-44C8-8643-72628E5FA3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2F101B-5A68-4B66-9FB1-D85FD141BA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1420986-4B41-48CF-8291-0A84918AF7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A820BF-85D6-4E22-A73D-629C4C562D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4E90B7-1625-4DEA-8C30-DB4F912FF4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BE56FE-826F-4CDB-98C1-EA451FC481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D21F3B-98A3-4882-86F9-F090949877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DF04E2-A583-4554-90EF-25C9388C77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82CE0F-8144-4959-87DC-F2DCD8C95C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ECB4B7-6705-4F59-8B66-2E85E86CF9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20B006-43E3-40A2-8360-3604FAEACE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9198E2-76CF-46A5-8C92-81E9269199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170E4A-2064-4778-ABD3-8DEBBA6347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281934-9DA8-4950-A12D-D17F47C9BA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3B6D1B-B787-4691-BA76-7D9BCF1F8A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9E9ECDA-75D7-4693-AD6A-4DE5AD5AB3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D2D211-8C95-44A1-895D-2345846CDB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E9029A-3811-48F0-BFCC-513E9E013E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B080A1-E181-4110-90A0-72AB04883F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E845B1-DAC1-456E-95F7-C22B6FA6B9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BAE5A4E-FDC0-4EAE-8C46-92D4FE28D8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1510CF6-6BA9-4530-9649-BFD7B21A41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A5F6FC-C3FE-47D8-9025-1C3E421C57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B1AA54-A40A-4079-841E-35C121C6B2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2D2A22-73DC-4C51-934D-A727623A6B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D25D54-9EF6-44BB-A125-C844355B76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66EB51-3652-4F9C-BB36-2949604F48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0DE8BA4-1CE8-4552-9C60-81031F5A2F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61BD8F-4B55-44D7-ABFE-9658508EA0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6402A8-AA02-42AD-9960-189A8A36AF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A8C9257-8D8D-4D6E-8D3E-17453B71AE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030953-7EAD-4109-BFC5-CDB2DAA0D9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DB22EB-0BD9-4759-8C82-072100E49B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EACBC8-16C7-4B16-92A4-0544DC09B0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E2DE3A-230D-4D02-8319-15AF647B9D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250E38-8B14-4CF0-AD0B-02272E18C5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A1ECD5-6988-41FE-8058-13D5BC60A0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F606DA-F248-4C5D-B865-7B59D6D639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B8C1A8-6C42-4D4E-8F59-E00D0C8099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737493-E0FD-4269-A6E9-10348F3ABD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A7C4A3-F6E0-4CD3-BD28-7EF77C83E0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D799BC-4EC4-4F44-8EE4-9755528013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69894FA-4D9D-4D05-AF3D-8698C5C2F0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70B327-4C2D-48FA-8C38-9FB5E10548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50F8CD-E81D-4F5B-95BF-508C7E2B2B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1033E9-F6DA-4EA8-B21F-41231A1E1A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D55387-BC4B-4F5B-BC34-FEE14D6833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C1532E-29E4-4EB1-A8C0-B813E9E590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4DFFB2-DF9E-4FDB-8A96-D3AC40AF76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259C04-38B2-4E62-8EC5-C69E30AF56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FFA28F-1A47-4171-9717-C9FB0CB41A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255EA1-BE0F-4909-A6D3-D5EE3A6694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F2B937-084F-42B6-BA8C-2558D06ED3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5CEFCB-6B54-4208-93F7-33606A89E0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04BB0A-4E26-4C74-B457-5EF1D084B0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5A54808-9B95-45BD-9818-0144D71B6F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794863-67BE-4B0F-BC3B-88B80E3563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14FECAB-0260-439A-824D-6EC68B0C84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984FFE-E288-4D3E-92FC-B40C4FAC73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549D24-39EB-41C0-BA7C-D1B1742E5B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3EE74D-D3DF-4888-9B37-4E61F0F2C2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8BE90C-099D-4E54-9CDB-DF3527D386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A3E9C6-203D-43AA-AF43-504FD9331E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985EA8-06EF-482A-AE90-67DB04AFBA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44E797F-6B57-44E3-AD7B-FD005F82A3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E01729-EBA6-489B-B2FC-A12C5D7820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7B555A-7470-47A9-B7A2-7249866A96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C7F390-D05E-4288-9CB8-85AB39348EB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51C0B7-A4FD-4091-B561-C38B9E11EF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984563-459A-410B-B2D8-D0186471F4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1AD6E2-76E0-4A88-B8FE-048F622955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284DD0-6078-4113-8B84-BFC3E00E1F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CF22A6-87DD-4FE8-B81E-471497E7A2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28B653-647C-494A-80B6-3702E67EE7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DD10A9-1592-4E20-A6F8-FEAACB4B57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7F5E7C-FD8B-40E8-89E5-08C063C09D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7E8C0B-A719-41D6-96A7-9396B52BA3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FED73E-0E17-441B-AEA2-5F1AF4AFB5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460631-847E-4397-9E1D-DDD5566CC9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40148B3-434E-4B90-9FA5-D15D9F46F4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996054-3257-4FE8-8A51-F3840CB4D5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6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2D0A0B-5C6C-4917-83F2-43355E8AE0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86D449-AE08-4967-A425-A54D7F8E94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86455C-FA2D-4145-B911-36938D862F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B35306-541B-4209-BCF7-9D858FD0B67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804DA7-88B0-4B9F-A3D4-CCD4934D27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C62FA5-11BF-4B7E-B658-9A47399E70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6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2DA73C-05DD-4EB3-8E04-E7B3E5A830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6CE594-3405-48EC-8980-2E0AD0E3A6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8C89F0-17F5-4A2E-B2B1-870557EB6A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5B1824-2C24-4D4F-B9F6-E98F0AC1A2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7F9C60-094A-449C-BB72-8331F9CF90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7F48F4-CF8E-42AB-86B8-F8FA4BAEA4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A81C14-D5EB-4420-A1AF-3CB4EE91FD6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E4A11D-BA08-432B-A995-2AE7A35CBC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3353ED-50C0-495F-A075-0CF9A81F07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089782-C025-4C7A-9A1B-5EEFDD404B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96DE64-5DD0-47ED-B11E-6B415D470A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8B547F-99F7-493D-A7C6-1FC3EF077C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A612D8-D174-49EC-A16D-3C4486EFFC6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5C06A1-0A33-4B75-9A6B-EC8D9BD498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8AD296-8AAF-4735-88E6-A21433D459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043256-5C55-4A0D-95EC-E71AA66901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71F268-8C2E-4455-88D2-F353E43ADA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5E1F10B-E6FF-4185-87C4-183D229BFC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C34157-4FF6-4C1B-971B-AF9E238B42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7DE869-2B8F-4F08-89AF-3708C784C6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CE949F-0ED0-4D3A-AE4A-73DA75DBD4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8AEC0E-D03F-49C6-A569-3D65828CEA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76BEFA-8039-4F17-B2D2-2FA4E9C75C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934141-9A12-4C9E-85AE-509DE20C4A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90885A-0A52-4935-8FCF-CB5849B862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13C4CE-3742-450A-976E-BF62152A2E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1F3961-742F-408C-B8B0-E063A40934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0067A4-1939-40AE-8988-6BB983925E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4589CA-69E8-451F-9414-014825EB60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82872D-FFB4-4568-8C40-551FC2D731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2D38E4-EAFB-4C44-B4DE-8E01C01B75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0E0520-529D-470C-8EFA-C07C879178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2A3AD1-4A4D-469D-B9A0-8731EA2583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09AE10-8928-434B-9CFF-E04821D4C2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FA646A-73D4-427F-816D-D0ED86BE12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85C936-0340-4467-A3DF-D684C05C31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A1E8A8-AB62-4B34-8C05-685A424200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B5D926-F9F6-4A65-B1E8-81BF76A000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C16436-BC57-4291-974C-2BA5CE7868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DE55E6-BA15-4FBB-95C5-CA7A5CD872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F0C57E-805D-4B37-8530-E4ED3FEF9A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AD2AB5-B3E8-4895-B9D3-15242B51EB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C2FAF9-D0C9-42FA-B825-DF0B39707E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526818-A686-445C-B326-267ABB3204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FCE618-C1B7-43C7-89CE-9EE78EA156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5157BDE-F4FE-47F1-A70C-24A84A7E05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C6A0AA-3DAD-4183-8FF7-0AEA9735F7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47114D-DA96-492C-A59F-0B372394A4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CCE44A5-3C3D-4BBB-B1B4-12782B9232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1E05D2-6A67-4AFE-A8D8-4988D6C676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365FC8-CE26-4FE1-97DC-44EB9952AD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82FC60-1028-4BEB-A096-9A77FCEB8F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450290-067F-4D26-8EEF-56BC222EAB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FAC661-6948-4A5E-A138-AD921926BC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C0C5DA-F759-4804-BFDD-B45C3AF69E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A883D7-7903-4B09-8732-EFB39D35F7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90F691-C5A4-4E37-B982-B8AE7E164F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E9CE74-ACCC-406F-B0A2-22A0714598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1DCB34-9A23-4D65-8CEB-4073793EF3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4879C4-21A1-4485-B958-93CB8D24BE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0F14D9-6743-4056-9AE9-3A31C4C12B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433A60-9315-49C3-9BAC-3E7F8BC4B8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2CA870-20D0-493F-97D6-F89A98EBE8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6FB344-73B9-47C1-A14C-4A60271ED9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A2ACF6-DF80-4AF7-BE9F-B1684A433B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4C5C35-4C72-427E-8E49-17455B00C7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3DDB4E3-C49D-40A4-9D0C-988B416EAB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A87077-290D-49D8-AAA0-D5A12ADA5B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FF45B6-35A5-45FD-AD51-5BD59731B0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A710B78-4EC9-425D-AFC2-77C7E80803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007DFB-7F97-4EB3-8A76-A56B58BC18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1504DBA-31B1-4488-ABD7-484B0E5B8C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9AAE3B-B5BB-4AB1-AE5A-D5299EC1E9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BA1113-159F-401F-A6CF-4A658BBA1F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2C4973-2B0B-4EF8-ABEC-A10EE4F7CF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14CF1D-B164-452B-BD7F-112849B959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81F4D2-EC7E-4789-A5E2-3086031428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F81A17-B4DE-4F1E-B81D-28FB0E2905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7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F28BDC-354E-4239-B8DD-84BF5D1B67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0DB65C-571D-4CA5-933F-C8CCD0F4BA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97872D-551B-4AC7-A534-1090AD6CA7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C76715-6130-41FD-AA4D-79DEBCC8E3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A11DA82-62E2-4C1D-A70D-FE1B758C02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967D4A-FA19-4E5C-A5F2-E34ED5B2E5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7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078029-2329-415A-B695-2BD6D9C8DD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5A780C-9544-4491-BFF7-2EF8BF44CF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27CC51-FAD0-4FBB-98B2-FE13AAF307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5AEBF5-42EC-49DE-8403-FD1C8D8761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AA9710-5256-413E-9432-E735CEBEFB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F897C1-6989-4E84-940D-05FAA0FF4E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5199274-B070-4CC4-A8A6-DF61B7AB20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5E61F6-3413-477C-A89D-5BE30A3154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39F0F00-33DB-417A-B8A1-81EF606DFB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383BE8-69E4-4188-A7B1-AC3848148A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475559D-D262-4A05-9545-9D430EE3FA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704672-3554-4DEA-9EEF-852087ABC3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0D11CD-25C8-479F-A0FF-06B47EFB91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27CB05-BE7E-4591-8EA1-228811A5A6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CF97E4-C11F-419D-9993-5BBF2A568D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9F5A93-7DF9-4192-975B-539B891888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7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AE3AAE-684E-42C8-A8F7-9CE5B501346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8F8BA0-3A08-4519-9580-05C98C958A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392386-2337-49AB-A8C8-E1EE81594C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21317B-2951-4E24-9DC3-0F61C7C84C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0B55A3-8720-4B58-814E-C9B55078DE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3B574A-DA5F-4E4E-B4EC-F6B0E263DC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30D752-FE7F-4F92-A084-10C5BC59A2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C4C476-B54F-48B4-A7FD-49EB33A6D6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1C51BA-BD48-443C-9A85-33AF371550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55A94D-E955-419C-8FE9-8134B702E9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6EACFE-D1D4-48EC-BF7B-2BDD4CDC33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5FCAB7-8B3C-44AE-B6AA-747A2A8D5F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CD9DF1-1EA2-47F8-879C-752B00CFD4F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297BB5-9509-4402-A765-38A20C7D05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A30D76-86AD-4F3C-8D13-8B6755F71E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C2278B-AF54-465B-B8E5-82F30E7D52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6055F7-BD8B-4972-933F-D7C5100667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C8007B-EC87-45B2-9A14-83D393670A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D5E2E3-D5DA-478C-A62F-60BB9D9521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73BE5F-F021-40DF-B999-A253ACE892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9525B5-1EFB-48D1-8E16-0A8F85A566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BD84AD-2324-4D70-943A-11CB15A51E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D3C480-8BB6-4925-A5C0-D0EADD7E84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4508E5-43D0-4FF4-A8B2-67FD82FC3D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F68AF45-359C-4BA3-88BA-91A429B092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D5859A-33E5-4ACE-B429-ACBC849F1B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54CE2D-8798-4EE5-AB8B-1973F0D4C6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00BF09-BEB5-4896-86FA-347A1928BE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0000D1-3984-476E-B458-3F08BD5186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1169663-5868-4F92-A47E-FAE8984406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0F5711-4E11-408B-9866-2576CB44D8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253211-24F6-405C-8A34-C276A64A27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F9DE5F5-C247-406D-B1EA-C88ECDCA3E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218D46A-608D-4BB4-8124-276D6D65AA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F803A1-E2DC-4FB7-AA50-4D48E9F20E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C6B72B-094A-4FC4-B935-5D7C15F0B8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19E778-F68D-4D21-9010-A52C849035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16727E-1BE6-4512-8A4C-272882DA5E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8391E0-A418-4C6D-A603-15314FE1AC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3DBBF3-F075-4F5C-934F-3B354F01EA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9E0C1C-2E45-4F67-895E-A36BF850EE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70A82B-AD74-485A-A58B-9F65F17FA2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295805-6D19-493B-B80A-E7B4620D2B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C8DCD5A-434C-4FBD-81DA-5DA3CBDAFA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A34AEC-BA2F-4187-A8FF-72E2E10B8A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F73BAC-73F6-49E4-BB2A-02F367A36E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28E1E1-5FE2-421E-BC7E-7027FBA1FC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851DD13-53EF-40DF-80AA-D200145E31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A5DE52-3053-446A-8BEB-C47D789740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2D6E7E-7ECD-426C-B12C-4300863B53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B9BF4E-F072-46B5-BF11-74F86281E7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817865-1A16-4A64-8ABC-F4559CD257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2A4C4E-DEAB-4E3E-9BAA-7527469FFA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ADB614-B464-44AF-8ADA-C2E717919B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EB8AFF-F878-4BD7-8B4C-4D007B9E95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F930753-C5AA-4C60-A8E2-8C56BCC42E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18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E0C916-499F-4472-AEAC-4B0B944B07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2237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41ABD31-965C-4E5D-9F7A-FE470A4135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07B82F-4E2B-4E2A-851B-9EFE715F99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675BDC-EB4E-497C-9616-F47AA800C1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F6CF4F-FE4E-4DA7-AD99-5BAE4448803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3B4AA7-CC66-4227-8D9B-651961E7E0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CE8318-8CA0-45DD-9BAA-E2562C7521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A480BA-B251-4899-BC97-203E55E737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9DC6B3-E75F-4CFF-9791-8CF8B6CBED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1B0838-297F-4341-AB41-4EFC0D206D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1C50FB-9981-4587-82D4-1FA0A282A6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5C59CD-A60E-4C86-A6BB-90DAA1B28E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9E2C03D-B54F-423A-82E1-E74DD69B8E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D4AE2B-78E1-45C4-A773-E3958FECA7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185933-454A-4EDD-BE5E-BABBDEA702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9BC1595-3B7D-495F-95BD-DD490E5A4F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C54EA6-90D5-407E-A890-D53025C0B1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C1DC58-0717-40AB-BC27-2B2BCCA850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A3CDB5-186B-42E5-9837-072F1CDBD0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81092B-B370-4653-A6A2-DA4FC32680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529E27-5EF6-4983-89C5-10A5A9C40B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B1E679-4713-4BEE-BDE1-BE443BC52E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AF8E02-6204-4FF4-92EE-B7E8210EA6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45D3E5-B6C4-4542-BB15-D118C6E93D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CB9EB53-1250-4EB4-886D-41B76B7F88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041A27-6776-4DB8-84DE-6EA36599C7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BF23BB-9F65-4E12-84D6-7339BA5112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F6C8E1A-D031-4FD6-BEEE-4288776541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95F01B1-8BA6-4390-9D61-EAB79EC771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DEE611-EDFB-4008-804D-8BF79109536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495392-A534-405D-8D90-41FF2A80B3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2CDCA8-0CCD-4BE3-9ECB-4F6A89289D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17CD8F-91CC-43E0-B665-9DBC7FEA9A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FEB0201-32C7-491E-B2B3-7C393CCAC6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91AB8A9-9067-417D-975F-14EC1F653B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AAAC14-EBF4-4B37-9F6B-F0F4EAF7D2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8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1495A3-99D8-487B-8082-FDDE3BC640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C7D04A-F9C3-4421-A080-4316457ECD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8F2ED6-D1F1-4B2D-AA15-FD7CFA3B395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0830B4-5477-48B7-9693-10E0219618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42DCA7-A87D-4726-B290-B5CF210EF5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24FF8FC-23B7-4A47-8AD9-1DEF77F713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EA5F8-0824-4A34-8EB1-50D4DCFBEE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CF118D-02D6-4C16-A0B3-52A83752E4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8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909B2E-4BCB-487C-903F-2DDC216D8B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7DED9E-DE9E-41CE-8901-C61299D195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7C9CF4-921B-4DD5-8520-E4000D27A8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012E82-CAD6-4A4E-9A3A-63E4A14A65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39B04B-9C98-4321-AE5E-21B88D5C92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465207-0F6B-4FA6-A4EF-A8240C4CBD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E3A10A-B362-436D-AB28-5A7A96BA49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4BA576-F155-43C4-8E99-2FF08BFEC6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D2E5594-7EC6-4C88-9166-0D85ADA927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4E62CA-6B0A-4E69-85CB-B06EBF3653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914E98-AC0F-438D-B6AB-D34A9A1218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7B486C-B933-4A03-B7BF-F4B5FA23B9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62A7BF-5109-4FB1-8DB9-1476335CA1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986A6D-2F13-4036-B252-53D1BC8D3D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E4DF70-419B-46D3-8CC2-F5041E7ED4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4C49D60-1965-4BCA-B175-BA8D54E48F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708393-7DCB-4C50-8CDD-7838E40352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DEC760-64AA-4405-9265-D5A71E7E12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B439E9-F779-4EEA-B86A-B98625E05B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20CE42-09DF-4C0D-8F4C-5B646976AC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63C8E4-3E3A-4B03-9C74-3A72068AE2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012A55-148B-49FC-9EA7-8E77E845F2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F05C58-5C37-43F3-8A9C-0D276E6B95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84D1D9-0851-4DC0-8D4E-9C9FF8CCAF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7F64CF-DA71-4B8A-AB3B-A966AF1CF6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560B52E-CBEC-4D1E-87CB-AB5F1268F2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782AB9-95B1-4067-A07D-4DB202C973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7D832F-C6EC-41C6-9226-61C4C3FA34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E0D123-340C-4303-A754-A65C8ECC97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1AFFC5-5E46-4A6F-90D8-DD8ED65DEA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A42FD9-C8B3-4486-8584-5EB457200F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D5AF55-F247-4C3C-A4F9-8ADB43A5AD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3CAE0CE-9046-4D49-96A5-15546ED311D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0B51C7-26A9-4F1B-A226-EEC9872979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D8B411-0200-4CD3-9B2F-0FBD1C5BEE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BC931E8-F476-44C7-9806-A392D74F0B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B8E388-8EA7-400E-AA0E-837E3A1BE2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E66AC5-0CB6-4D00-8D7B-985648D55F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E63DB6-551A-403A-974A-923735611B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303C15-3CCE-4A64-B061-D0F362DA5F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D8BC42-29EC-42BB-9CF2-362D573860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7174527-A542-4636-8F79-AA3AA7C486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37A2FF-0956-4219-9A72-2DC80DA29D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F74876-E0E6-47DE-90E9-397F6A4678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1110E0-A0A0-4E1E-A32B-09AFEC36E7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1965E7-2CAF-44BC-8518-6C2635CB47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ADDDBE-6676-4018-8CD0-3D493411CE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DD4587-B01E-436C-B7A8-2DFC4B69A4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622878-F6F2-4AE9-9A42-97419AC127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64F76CB-1CD4-45A8-96B8-A1E9B6AE05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B7535A-3407-4CDA-9A1E-7DDC99A910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2921DB-90BA-45B3-8E69-6F734B8ED5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B92814-5F20-40F0-8F23-519A4E9698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56DFAD-9F58-4BB9-B91B-89D6B13B64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4089F5-2FA2-4D4D-9803-E71922D852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BCDC751-AA73-4CAE-BE4A-47F41C8A82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600F43-1E78-44F6-815F-AA66746AEE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971337-4E5A-4EA8-B39E-FA0C45BB0B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EA72F0-C22F-44B5-91BE-0AA5740F53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F06280-878D-43A4-84A5-9D9C4CD955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92048F-473B-4D96-B94A-0D64C73A11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974C3B-3E4B-493D-9BEA-BD3BE14E24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B85A6C-98B2-49D7-BC6F-FAD67FCCA8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19F3AC-1EED-4C86-924F-11063BE0BB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97F62A-FAE1-41CA-B7DB-E5A526C85F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375918A-EFFA-4DAC-B103-FEE8851CAA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D3684EE-1025-4203-BCE6-1B4709C0B0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B4BBB9-EC3B-4C57-ACF2-B8BA1E2053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8FE444-BA12-4686-89BC-75B505B53F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2BB065-9AE5-4364-887C-7DB87D65C8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8A3DCA-C4A6-4755-8DF5-AA205C0CD8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D8A51A-7864-42E6-873F-B54A37003F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B8759B-8CED-4966-8562-3790D42F47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BB857D-AD79-4078-ABB7-A4B6209421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88EB03-0B58-4352-8277-279862DCFE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CD8A38-F0AD-4867-8E67-3DFE51F1D7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50F7D2-BC5B-43B0-9440-85438A094E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36F69E-AF64-40B4-A9D8-2982365BB6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D7DBA9-7506-4AFB-BD9A-D5ECF3EB97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257137-1EA6-4505-855B-F1A5EDA593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2C62CF-1C86-4554-BBFA-44FC589F1A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FEB8C2-522C-4A62-A14C-22E75FB338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E4D1DF-0C05-4B2F-B9FF-9F9F3BCB21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CCAF3B-FABA-4697-9D5F-EB6DD0391D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6C2450-2397-411A-8530-7B67AAE97F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9249EF-EF8C-4164-A0CE-7910837313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F38DE4-D981-4906-BFF2-896012DC95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C02683-CC81-4DA0-8A6A-3C150143E3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94F63AF-CFE6-40AC-B69E-62D3B09A16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EC4836-8829-4C54-A1AB-8C1EC0E9C8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C83AAE-6F5A-4215-93B7-83D0512102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C00791-EF87-491F-8880-3A0A3C9D70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8CA7A4-A48A-4632-83E9-ED562AE0C3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2E0ECF-55CC-4479-A145-F636F8FAB9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19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6452C39-D041-4046-BD35-7DDD5A328D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F02D207-F1F3-46D9-B999-0FD893CDA1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45D327-82C0-468C-9ED7-1DAAD658EE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F85DD0-D15C-4C8C-99DC-55C419A6EE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7FF86B-37F7-4627-94F5-56CF891EA6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066CD4-155D-430D-ADC3-944E37D0BD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19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B636D0-1891-460C-BA87-DDB52A5D44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287FC6-2EE6-46F7-A349-D9C84E0E8F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D5F4F8-ACF8-46B2-A8B3-36869867FE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D6FF318-BF4A-4F88-9FC4-DAA6033D4D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4C185B-36C4-4967-93B5-B231C2A1D2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49DAB7-B1A6-4AE0-81EC-B7F96F772ED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F3276D-13CA-41D3-A5BA-31D41AA920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10C807-5291-4EF8-BB41-3701D1DB95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F232C0-29ED-4FB1-8112-CC66FCDBAC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DF18BF-21EE-465D-8540-753387895A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46DCE0-5394-44E4-BA23-AB9E032369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1943F0-02B5-439F-9D3A-D14575860E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0D84B6-D7A0-4A21-B1A9-ED15F5FFFD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13F4FC-0CA4-4797-A064-9C3F35F0AB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E56091-6AC2-401E-B2E7-ACCE8CC79A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44CC222-0675-4BC6-9AAB-0AE56A2717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4F9147-3F22-4784-A829-649D13D858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BBBA2F-47A7-4D8C-8056-5E3A22B788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FEB811F-CC2F-4C42-9407-C08060E77A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EF5FF3-FEBA-4F4E-8842-4930415DA0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077112-3B45-4911-8F4B-4649D5A54A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950587-CCFE-49B9-B9CE-C28D933F58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7D4FCC-F183-4F0D-80A8-EB49172E37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658DD8-C38E-40D3-9E61-B9343A9580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B60413-1008-44B8-A433-9524843DFF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55B04C-8544-40B3-B301-7840B50BA8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4E584C-9F05-4E8F-B860-3AA11C2434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D4E50F-8205-4042-8636-0886C2180D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8A3C4A-5BC6-4AA6-9C13-DE95C2242C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43487B-1D42-4A45-97DA-2534877EEA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3E61FC-E6E1-4FBC-A650-A51F6B75656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A292F1-3475-4810-85AE-502A48FAA0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273E13-5BFA-479C-BBC0-3539DEEF9C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1FC1179-3F2D-4D1F-9B14-32C6BB6E0F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5F17C5-CF3A-496E-9C04-8ED8D83E1B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3B3795-8208-444E-B3C2-7FDDB6CBC1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3AA1D8-0F93-4AA7-95B8-248201FC5D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38F74C-3B76-4BF8-91A6-A731FC17DB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D5D2A7-4D66-44CB-834B-69AE583567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320BF1-34A8-4431-9AA1-2A26D085EC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676DD0-4B0A-4FFB-933F-A6C0353157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11B5E8-CBA0-4474-9949-AACF73093B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F59019-B720-4D9D-93D2-9DCF00A7A9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55314A-5F08-42BB-B02D-7AB5C9E1C6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259A85-447F-415A-A4FF-EFEEDD499B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76AF8F-4EAA-4267-A36C-546BB01A13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69EF7A-22A0-4911-9C30-06E436855F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72E32D-B2ED-48B4-9492-F9D57317A4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81BFB6-A6E8-491E-83F0-B3E80435A1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644ABE-E087-4A31-8356-7435C6581D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206948-A2E4-448C-9FB5-46D5E20FA3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0B138A-AD9F-4AB6-A386-824CA88378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9233AD-3B86-42B8-83DA-AB5FAEFA70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A43DB2-F827-4078-A5A7-384C5463D8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5E77A5-E325-4C82-B727-BBE3EADF59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C81265-9F6F-4C88-B05E-7B1F32CBF1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9E2CFBC-6C42-439C-857E-89D6531E64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767BFF-6C73-429C-B313-7CB1218591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659129-DB50-46B8-9B72-BCF2597AB6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1F5D11-9BF5-4BF2-AC4B-384405443B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AA5984-1FB9-42AF-A870-C0FCF4772E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BE4E37-1211-4EB9-8331-FE5160CEB5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C1CAC5-12FE-4E99-B566-81BF7D965F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ABDB1D-387F-4D72-BF4F-F0998C4908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45410D-BC7B-4704-A89A-985B98F609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30F02F-524C-4050-A87E-E201100E81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F4E537-4186-406E-BE99-3CBFAB6F42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7EEC7A-796A-4D73-994B-45DD405D17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B07513-8131-4537-B8AA-B3DCB1E3D95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F08CCE-D10F-443F-81DE-8F1122FCB0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316A4C-34D5-4C97-817C-D7C2FB4533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5F6868-EF80-411F-992B-6C99A677E5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AA27E7-61DA-4883-A858-A9953F74DF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33094F-24C9-47EC-8703-CC8C2DE1880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C21362-64EA-4447-A6AF-E565751DC5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15C92F-3021-4629-8D8F-E2450DB7AF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CB16EF8-8CF9-44B1-AB2D-47D66390C9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616782-F748-49E9-83FF-50D67D3596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FE0727-0C36-4941-8980-FA893E3A77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588D96-0422-4084-B0DF-1542D17358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811023-B6BE-411A-9495-CC1B27DB56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1790FF-E1A3-4947-886D-4F6B11A0B0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B06610-47E4-4C6D-BDA3-ED6AD1618A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E52A53-1A3A-44D7-B856-BDB6877F65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448472-9043-45BC-9D32-640758DA61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6DFC8F-A128-4C02-8BDC-7A297FD505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257E5A-0449-4669-BB54-72E36FCAE4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1247C8-A0DE-4A64-A949-F3B36A7FED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72C53E-C5A2-413E-AF15-C0B0723CD1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41170D-D9AE-49A5-AE6B-7985548B5A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0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31AC28-EAB0-4942-AB2F-7FDE485EFB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283C93-CAC3-476D-93C6-05F34762C2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040F66-2DE6-4B6C-9169-4EBCACC8CD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464376-E91D-4DA9-9474-468D515514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778D21-E815-45F0-8CE3-D4CBBD38BD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65F74C-54D1-4AD1-845A-37773B4E91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D26B2B-38AE-4557-AC13-6E968642DD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71140C-FBFC-4EE3-B9AD-1B9DC1F4A2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829518-CE85-44F6-BCED-6FFA8D655F0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53E271-CE7A-4BD3-B0DB-40B2769D00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0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91B18F-ACAB-43AA-91AD-2E6E36ACED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24980C-0843-4556-BCED-06F34CE0F5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AB8C46D-B172-43F6-9039-E729D58E1D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814CF3-AFEA-4BB7-9AB0-719C97C755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E08A53-FC8D-41C4-93E2-B7E97965C2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46902C-99FC-42FF-BD87-B3D22FD03D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E0EFB1-51F2-4D6F-9A1D-37C928786F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AC11446-43E5-4CE8-89D6-C4EBFB8989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906A10-4DDB-44F8-BE52-51D1430C46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97B652-E140-4227-8290-32F78E2251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CF4E02-8465-4DF5-87FF-1005AC7A63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7E83D9-9CCF-430C-8F6F-1EFA562AC2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5EE31F-721C-44C1-8C34-C26362373E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516DF96-FF77-4FCB-B22C-66A409DD69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DBDAEC-8D51-4E1D-B0E1-CC97878DE4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A4D6E6-3743-4F09-B205-D404C930AB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E88F71-7B2B-45DE-A887-832746BB83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6B95E6-B129-465F-BBA6-5D24ABCA50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3B9CFB8-D8DB-4B93-A0B4-C14CFEACA8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FBA2FD-362A-46ED-AB3E-CA4BEF14F1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C02E32-86D8-46AC-94A3-8952493A40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2298F9-D461-404D-8B3C-AFF88CD671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CE7BDF1-72EE-4447-B4E6-7B67797A03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DD0FCB-8E30-456F-BD27-2F5CB3D432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18F78E-87D9-4180-AB69-18E7CD69F0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A71277-ABE4-42CD-A377-D8917133A4D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6913DD-5C47-4A7A-84ED-6808718204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B7E680A-5DD6-4BD4-B7EC-21097F5393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5BB39BE-D427-4655-B731-55F0A91F8E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73B9F3-8A78-469C-9CCF-C088B9F9F3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242D53-9484-4A8B-9FBC-F34AE1B205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C6EF38F-7DBC-4057-9078-35B8BA8FD1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709E2F-3D7B-41AB-A937-145A766F3C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7A8B2A-B56F-4506-BD3D-CD6124E238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B72D5C-0A45-490D-AF39-39C8F94B0E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FD43A6-AE42-4123-9E22-06B39ECD77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B97C948-ADCE-4EE2-808A-A55C2CFF34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48116C-1ADE-4D2D-B734-E72CD37529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38F505-7C10-4FED-AFE4-65E1174A36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74CA437-F5D2-4D33-910E-FBB3A7F192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811DF6-39DC-4F4B-BF8F-9DA79808CE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61C41D6-0FE3-4F87-823E-680C739ADB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267CBD-CAB1-45E5-B7E2-8630E97B53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8BD556-80F4-43F0-B873-0427C6D4538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6807E1-B710-45E6-9006-ED89C0F860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E5B967-EFB0-42ED-BAD6-4B401176212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8BCCC6-A1A7-4674-841E-01E1D318B5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286521-F9B0-4792-95BF-488BD7D9C5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903F2B-5025-46A1-B674-BFB6F4A4D1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822093-FBAC-4C3E-948F-BBC7F29690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D2E389-33DF-44A4-8272-075EA3ECFB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C1D5F8-B50B-4852-8C7A-12C45DCE1A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0B0F1D-087A-4123-85EE-3E3523FF32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4DB93A-EAAD-4325-9833-29D4123C7F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CFB65D-7440-4364-AEBC-D33839906E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B01079C-FFB6-4E28-9D89-5EFF573D02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968338-63C8-4E2F-BC9E-A5D306B7B3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1FA5A2-186B-4FAC-BEE4-CFDA9591A3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F6FF2C1-963D-4283-B5EA-20B8073AAF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CC5965-0A4A-4CD8-83B0-AE9F7C5797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E0890A-09A8-465E-A334-0074C2F42F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5C35A8-DF32-4BF2-976E-484D3D59B4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B32D4D-CBAC-4939-BCDE-103EFE22D3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342A6C-2329-4B02-BF2A-BF24802F4E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4ED284-0288-4A9E-A34D-522E88329B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EB6F8E-9B48-4FD3-9765-0E510E392C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96A86E-D9AA-464D-A87E-A36FBE0250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0E368C-F58D-4311-A023-915E2332FB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AA0E8E-134B-42D3-93DD-6F1973E46B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B87D41-A757-409C-97ED-64C51DD760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7466D9-52F2-45CD-ADF4-B66C29E1DC3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632BA0-9907-4F38-ABB7-5A1B54B0D9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F8E9D3-E0F5-4D11-8F19-AC9009F80F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2991B3-7C98-45F3-BD21-79B5BC1232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133E4A-4079-44AF-AAC5-9BC3E4DC65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EEEA81-5347-42A3-9ECB-BD6408B5B1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58FEC6-2D8B-4ACE-A93F-1EA7ED340C0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6B915E3-8D30-473B-AE5D-F690642860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6E1C92-50C6-4F07-9F1D-BE6592BB12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8AB06D0-8336-4649-8AC8-113B5FC1CD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DBCB74-F9ED-4C08-B95F-826BCB97EF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72D63A-0350-4D64-B67D-1058030F65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9D14294-BD70-4B64-9F98-1F45DB13A6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8C96AA-429A-421A-AF8D-E21CDE6872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6DE841-0642-4FDC-92CF-7F498423C3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5E162E-72D1-4E99-A853-743FF23AEED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8533BE4-A0EB-43C1-BD9C-25E964D36F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8636F1-DCE4-4EF7-A092-5C91733942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0160FE-97C9-4453-9B7D-D820C8BB77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B7793E-0908-4167-9452-F88DEA9333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CB8691-D146-4E45-9CBB-F01BDAD675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4235F1-856A-496A-9AE1-4DD6B668B6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77E2EA-76DE-44FA-99E6-A9AC628AC3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5F20D4-4CC2-4F42-97BB-5C2A98A6A1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45EF08-1C0E-4E37-ABE6-E33CC4BB8B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D5F731-8002-4B40-AF04-35D2DF2335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4AEE8D-16B1-4329-83E5-F5EA7B4568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3C885C-3BEA-42A2-89FA-AD244719D7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1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CD2263-5594-4413-87CD-D8AEB3BB71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BC7186-880B-49EA-8AA8-637DC6EDAA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1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EBC8D6-BE56-41FA-9F2F-2EDC75683F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98FAA1-7FCF-4DA5-BFA4-E1821B9DEC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CA1651-7AF9-41A1-B5BB-A569366EC4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8D7B4F-81BE-4DE8-8F6D-3A285788E1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04EA97-2125-47F4-A8F5-9DA3246EFA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02DA8E-1B2B-4AB3-81D9-16E147259E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983F63-FA7A-4F7C-91BC-BBD667718E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703AE3-49BC-4007-B8F4-AE32F985A9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B7493C3-922C-4A02-BAEC-3B55466757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1355D5-1771-48AF-9963-27F13B9FC2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DCD6EE-4CE7-434B-9E61-7D07252498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DAC7AC-39F6-4571-B6CF-D2DE297714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FD9F54-0394-4DB6-B2CC-F90948BE04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B9B26D-6D28-4FCD-BE84-BEC93AE0AC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60142F-94B6-4819-AD30-0A473BB222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0FB200-8276-4680-A829-C3B754870B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46DCA2-0EA9-4CBE-AFE5-F6CF7E0F90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A62EF7-0981-4B41-92D3-BE6B43BB19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20BE80-C973-4A7C-91E4-BA3D2B9FDE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7D2D07-207D-4E9E-9E3E-35727AEA5F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D97105-5D88-4985-9BAD-CB67FED03C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A6EBACC-8B2A-4188-A2FA-EC3BF86EB4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CD75030-F9B5-49E9-95E4-FCB6837E80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C32E0D-7D3C-4125-BA3C-5136CBDFAE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84FC39-DA67-44CA-A298-CF537D5838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800A7F-C7E1-424F-8B89-0738B21102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A94135-7775-4527-9A29-06ABC94D75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B14D17-8C8F-4D29-92E9-812A8AF980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A9D946-26B8-4252-9E23-CA9039CA0A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7E7552B-8E7C-4F3A-AF1D-FFFE687255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7E3DD6-8448-4A6F-8F35-C654D2F002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2945CC-27E7-4C11-A1B2-DB01E343C0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3D6014-832B-44BF-9283-DFA46DADA5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24986EB-C498-455F-9ECF-2FE8A863CE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D7DC22-F1F5-43B6-B1E2-66C09C61C8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3037F4-4B0F-45AA-B876-73D2F97D9A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8FF295-8CF9-4991-982C-5CF898F4B1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C80CC78-9895-45DF-8EE3-B39E6BD1006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8972CD-6CDB-4955-9427-A42CBFE357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94132-5561-47A3-9169-115C8588FC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4A6B55-B3B9-4019-95AF-7591B673FE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6BA27D-2546-4700-B08B-8F324D7373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B70A9F-871D-48E9-9573-9BB5E421DF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BAF75F-E500-4AEE-A52A-A4EFB1627B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DF00D33-CF8D-438A-A2DA-F38647D809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676490-B389-4199-B8FD-6A1BA3F351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607899-1123-45A3-B568-8D15EF696B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AE6CDA-811C-4DCC-8433-C0E253F3C5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711F85-9FF8-4DAF-8AC2-5917CE1BA6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94310C-2387-4C3F-A4E8-F35EA34278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B51D56-C892-4001-8B10-2E86FD870C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FB3E2A-5AEC-4AB4-9187-743B349963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DA4973-5C0E-435E-AAA2-63D8005E289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66BF3CD-6B6B-424F-A13F-15B3909699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BE9C94-D26F-4804-AAF3-0C3FFDAE55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8356A99-0FFD-442F-9F4D-442F6DD4C4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3F34616-1F05-403A-B580-F49B92FDBA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9A888BC-96E5-4F97-A7D6-AB4E8B5881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7CC62B-0CC7-4CE1-91BF-90BD019973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41A360-B6A1-4B25-8079-0D1C78501A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8F5C00-C66E-48F8-A8A7-2AC6CA2A5D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D712D1-732F-459C-8032-F50DF408B1B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6AC981-2CE3-410A-984A-DE4A53A67B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D43E67-0921-4514-BD65-7F5F06D922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ADEF79-F252-4054-814F-3EE5E7BB8F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EB9D30-A1F1-42CB-BF4F-2BC54B3CBE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BFE180-9978-4455-97EF-068F3A090F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07AB41-7660-4994-9FC0-4EBE0B2F0F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F9A3FF-8394-4C30-BC7A-068FD00340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786F8F-AAD4-425F-9CF0-BB45C93EEE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38ADDB-A3F3-4E4A-88D5-95B8CF9404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F56865-6CAC-469A-8A40-3EA84C0580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20F2CB-3C2B-46C6-AF5C-A727FC8DCB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71AB15-9665-4E0F-B402-3A557EF389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AF05A7-DD0A-4C50-AF7F-7564C9B937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2FFA4F-F86C-4695-A431-D0FB546F25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8EAFEF-64E4-46B8-A2A8-EB9BA57776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467993-D77D-46AF-A7D8-07682A61DC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3894FC-37A3-4BE3-A4A9-064F75B9DE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40405A-C6F2-4080-B2EA-3F4F4D76D0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84BC2D-5E6B-4134-81FC-FFB9251A11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CB4519-3113-4177-8ACA-43E64D34C7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0AFCBB-232D-4156-B7FA-EDB7B1A8B4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74B55A-35E6-4DF8-9EC4-2B6F9E7BB2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F7BA9B-4661-4311-AF86-10E729969D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25139B-B4E6-4BFD-81E0-8A96DAAE789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522443-7C00-4922-98A9-24CC2312CD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E9B088-645F-4788-AB31-DBDD6F4E42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BCAF45-A2A1-4CB4-A8D2-9FC65F05FC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480120-4695-49C4-B6A8-507EAD79B8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954393-F885-451E-B9CE-2AB303F8DB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29DE63-5069-460D-B5DA-654B875290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57744F0-767E-4541-B7F8-357A18A9FC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FB8AF6-F365-4657-9B61-FD53576AEA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5EB66F-55FC-491F-9DE6-F51751080F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381E78-5696-4474-BB05-07D070D80A3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72E9B7-D05E-4DD7-9369-B914A8C78A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D6F404-3101-4C9B-93AC-2413F4AD05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4EC22B-A86D-469C-AE49-65823CDD44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B00629-6D01-434F-A496-54DEACF315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DCD33C-2046-4BC1-AE15-D4854C1C5B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865862-3558-49E2-A1BE-9CA4441399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E8E629-1075-4C45-9A9E-F219F49D16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631B41-20AB-4CAB-A8A4-603011A6BF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E3F7B8E-6472-417A-A2E6-3EEF17360E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81450D-D464-437A-95BD-EFD81B9BC1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9E78E5-1542-4445-81EA-AB2CBBEB51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70CF61-E354-4A5B-804A-E90C987941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1E4611-B13B-43BA-ACE1-470EEFCDB3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C9A928-56E7-43F5-8614-1F1C3076F2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7B057A0-7567-4934-BB31-C8AD1608F26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FDDC62-8E13-40F6-8970-E5C2321B61C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61D9E7-E505-4518-B3B8-3CBCFE28CF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0006B3-639D-4B5C-AC10-E18D75CCAE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06496B-12A5-4194-BE29-CA99C09473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A3671E-670F-47B0-9735-A2BB9CE577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E8435A-0399-46B1-8DF7-24779F8B3D9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BFB536-CE9F-4843-B6C0-CB1DAF07E3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C6ADF6-A0A2-491C-BB3D-B9451CB77E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09BFE3-C28B-4881-A34A-786FFB2AAC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535F83-F55A-4CEA-82D0-EAD8E90E05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C9FD35-F183-4D0D-AAF7-B99FE7B2A6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02855D-9D2C-4AC5-AD96-80B3D531E8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553051-A70A-4174-81F9-3F33C5DFD1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7F92C0-B697-4B95-AB63-5004325409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B2EA11-7285-4B46-AB88-E2466AD0E0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AAB083-A82D-4A83-A2D8-BE90ABB548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0C8D03-237F-462D-84DE-9642E29FD2B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DC3011-4905-4E0B-AF31-FB32BC120E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39E436D-2AA9-461D-9206-4E97ADF587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132895B-8EF9-49DB-8873-695A91F802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F66FE3-9982-458A-A33F-7432052A34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023081-FCE3-4DE0-B2A6-1F8239A561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41F024-52AA-4347-8E8C-DABAC32D18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07B67F-AF3F-4AB6-8161-59A0FF91CC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63EBE6-BE3C-4E20-8A44-825D2FD2C2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A7FD37E-A6F0-4FCD-9662-6CA9ACB0E6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347F2E-AD93-4D26-8AFF-1332C80030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B9DDAD-DAC8-42F3-8BD0-0AD1CB9A04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5F0EB6-CA22-44CC-98E3-A5E5736BE9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31320D-F390-43D3-AD5D-A54A83CA80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66074B-AB77-4BD9-9A19-0CD036457D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74F997-42B7-4731-A223-92F0FA240B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32E307-3CF2-4AB1-A840-E068E5B173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1F7FB3-AD13-4763-AEF0-3A9F279E52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67E994-0789-4A0F-A032-79EEE6A9E4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DFA3CF-3652-4486-A458-090D901D5C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A70AC8-0589-48BA-AD12-6E005FAFCE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0F4F54-E01B-4E1D-AD9C-D467AC78B0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3742F56-92DA-4DDA-B218-6BFDEA8C91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F62A0C-C39D-4097-87B3-318050D982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C2F0EC-9716-4F61-8C55-71622D67C2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9DECA9-8278-438A-986D-DE039D9DDA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E6A70C-5740-43BD-9761-26D03F1241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55DEDC-0B83-4E61-916B-570ADDD37A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8BC2A3-57FA-466E-847E-71E7CE4B70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4AA496F-7309-4030-84EF-113E36EF6A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04C0FD-4156-4466-8D03-62D11C6869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96F916-C405-4D55-9DCD-A5B8868A2D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836784-A6C7-4525-9E7B-6A52D1F6DA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C07ACC-D5AC-451C-9160-F024881ABC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B32DDF-DFE4-4430-90D0-D56C7E357E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ED3CAF-F8B6-4FA4-98DB-8A5D8E3B33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49D749-D803-4272-83C0-CA770CD562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2760B4-43CC-4838-8572-C6B82F2274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5E7A0D-49CA-4414-B114-7EEFA972DB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AEDE08-2A1B-4BD0-B7D4-C288944287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F8855A-2466-49F1-9D9C-DCBD007892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2F2E12-A72E-47DA-A656-0FF8BA012F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9F566BD-6AC0-417E-A454-90DC67A4FF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44CE5E-B4D9-4211-87C8-311F8B8E5F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98ECCA-2F66-4DDD-80B2-89FCA21E04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6EE291-09F1-4C44-9531-BBB19EE24BA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BD7316-9AEB-4223-B09B-D458EC8204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CB2B2A-7337-47D1-9358-985FC913D8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00B248-2E98-41BC-B095-96377E4FD2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F9AA18-AD27-43B1-870D-8EFFDF3351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7F6D2A4-D8A0-4048-AD8C-25B08E6715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9D48CD-B357-4659-B604-AEAE00D582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3DF039-54F2-4BCB-B0F7-21BC1F70DD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3FC347-B4E0-4D68-BDF7-9A8652743F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D43606-D827-4E98-B76D-F05839472E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DC2969-3B69-4CB5-993A-5ADF5BDBC6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60BCE6-DD12-4E85-848F-0234AE8AD9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0729CB-15AB-4A5A-8736-568A45153C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44439B-DEBD-45E7-9A19-D8BD2F5623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821AB8-E5A8-4C01-A564-1C03E1CC72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413EC88-51C0-402B-B431-0342A3F5AD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F44BC2-4678-4E5A-807E-A241F7821E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A35679-C4D1-4A5B-AB2D-30C8B4A505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6B94C7-4318-452A-A28E-DCFF15FD08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k-SK"/>
        </a:p>
      </xdr:txBody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66D01B-EEDC-44ED-8DBE-A4619EFB78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A80DE4-0537-46EA-A4C1-7EC771FD98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313C0B1-DB5B-4D4D-837C-34C0B2D70F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1E3FB2-8126-471C-9A1C-C9D231D5538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F3E472-ABF6-4315-8365-E3668D25E7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3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3051C0-4031-4EC6-AD89-14D66FCF83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5031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5EAB55-F3B3-4A90-A7CA-0954D65C0F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9FE136-D23A-4232-948B-6CCD7F842A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6E8473-4C8E-43BF-9417-1E71DCC257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3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E6ED5B-4353-44C9-816E-084ED0B533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0E94A1-683F-44C4-ABF7-279A92BADF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07CBD9-AD43-43F5-AC14-60E7001A79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0EFE0E-7274-4606-BC52-8D882905CF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C48F41-0371-426B-8FAB-2550F41BB8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D878D8-69B7-41D6-9220-CFC0A91182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CF366E-B667-42C5-BB0F-94D6D4B8B5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568238-1740-4212-A395-75AD030F34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656164-3941-4983-AE96-088B97F2FB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CA8176-4468-4145-9238-E034EFF8080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720705-B529-44EF-AE8D-67AC821C61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A07791-403B-4AC2-A6BD-9FD66F3CD5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56AD89-302D-4F64-A732-08F77F219A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DCFC3B-4C17-4C10-A1BC-3CEFEF62B5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FA9A29-B1D5-4652-8C53-C4B6780180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A80F108-9476-44AB-875F-DBEA99B00B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8A116B-C387-425E-9B2A-85E93EE3CF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99C912-5347-49C8-AF04-9C1FE90202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AFFD14-1183-4AC2-891B-7711337D68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968F33-F526-4A36-A561-61A6716DC1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29E0FF8-7C97-4C22-BDAD-312ECFB4DF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483B17B-FFA6-4EE7-B121-4DFA9B03C8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8820AB-6723-415B-B288-834460050A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1521B8-C5A1-47D3-B691-2FBAC93A43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51072E-A32A-472A-BBAA-1CCA288FE7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8A13AB-FF7F-4526-B4B0-19554FD1AE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9EDD15-10A4-4C4D-BF39-9198D46F83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2AA226-6292-4C9A-9096-456F78ECE66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477346B-8FB0-4EDD-833A-6719F83368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D1F1BE-51EA-4338-A463-B385669EBF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DEFFC0-E6A5-4DF5-9ED7-B828441F40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CFCAD4-B541-4985-BFF5-E9FC569E22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77899C6-882A-464E-8A31-670FC15E73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91F732-F6F8-49D4-9A2A-2E724B094C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1C59F0-B23D-4648-AC75-C9DB8DF6825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861A9B-F6FC-422D-ACBB-8A55728A7B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E7A45A-6231-4F65-AC5B-EE34943EED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7D8CBA-9CEE-4B9B-BD06-A647BF76D7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279926-87AB-4582-9FC2-334674082E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201E25-4574-4200-AFB6-3A7AEAC420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0D6F76E-85EE-4F27-9E81-5CD8354CB7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B061FF-42E3-486D-A8C0-66506A244A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CC4DFF8-2105-4F46-B1B9-53D0430C04B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D6DCC5-C6D3-4BF5-9D0A-D05450E628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71862F-AB87-48C2-B8B4-EDF2AEFF87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5BB70A4-7A9C-477C-A8B9-98CB944727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0FB4E4-D199-431C-A265-8B9643A9B1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963278-5725-484A-8140-737B7DFD31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7E6177-D68A-4608-826B-A7C3E195BE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952E35-2A62-45D8-B9E7-2B31B8B014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F88D79-62FD-4A31-87E6-8E9B41B3DD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1E23579-850B-4870-941D-4C2781161A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A24904-F539-43B1-8DA1-BFA87AFDE65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A6E828-7B27-4926-BBDF-1F282E4AC0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AE7334-9E23-4A88-9BE6-BF4CD7F538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549EC5-E4D5-485E-9D78-62DE558786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4E9F18-3EC6-4D20-AC3D-6B9532804B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94B1D5-8BB5-403F-9C20-48D54C6BB9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02D55F-04CE-4059-A028-F3B2A8C000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395B8B-0E14-429E-9ED5-567FA02E9D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AC5BE8-8C67-49A8-BDE8-79A326D1CFC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3D6569-EE5E-4EEB-8B1D-7825C6D8286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035877-F203-4AC3-B6B2-0E933E14B6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401E11-67F9-4984-91A1-6883377BA8B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A43760-23D7-4516-8B83-7CB30C1FAF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D87D92-70C2-4897-8013-924CE4F0DB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FF2F98-034D-4EF8-96AE-EB7C8D609B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B9E433-D1E0-439D-A771-7042BA84CD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445BD3-E685-459F-A674-FD63DB05BB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A8FE3EB-72AF-4F3C-AE08-26113FE06C0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8C6430-04B7-4D25-B9F8-4CA5609845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5D039C-450F-4482-BCC0-61083FB331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01A032-0DF9-48D8-B9FF-251A08C0A6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0EF4AC-7AEC-4595-BC99-E683ABBE57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499259-430C-405F-BA90-BEB3F80F57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B438D3-2B46-4FD5-AD11-3C672840FC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263210-F298-4E2A-90D0-F6BBF59119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AA4F20-BD9C-4199-8F4E-B56333B69D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51BBDE-F3A7-4643-BB1A-18CFBBE7E5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5ED88A4-58B3-4CEC-9F8F-169F779659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9AD189-A347-402E-B5B6-1711ACE4D9D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03FE2D3-FFDA-486C-BFDF-A422F07EA2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67758A-4E66-4B82-8F64-635687B6B6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7760C2-9B5F-4F54-9FAD-F2C7A88856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F3BEF0-0277-4BCD-BDE2-660A43BE76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678F8F-8EC9-4CDE-B91E-5FFD8F46FB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754B22-A394-4F65-A0B9-232D772585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BD1FFA3-3035-4491-A22A-9E56EBD4E4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601670-E747-4CA2-BBEC-C354A2F33C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83979C-3A40-4861-8B46-A772EB4552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E5DF08-E906-4D40-B887-6AD40E3373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F65FF0-799A-45BD-9825-91F296F5C3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B907C1-746E-4DB8-9C97-55755D1491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59E0AE8-E80E-42A2-BDAA-31A462C773C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24155A-B697-40C7-AFE0-870130E094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7CBBA71-261F-46E3-9FBF-94D0C9CAF7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EE3DA4-DA55-48EB-8402-BC367454B3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146888-BE18-4FE8-A3DB-97E18549F1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4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33D480C-55E5-4F02-BF16-79699E4CA5D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0883E9-25F4-4BB7-93E9-1CD221BA09B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4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1DE8E2-3FC9-4E58-BA84-3FE81B9DE4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26566A-AAA3-488E-8FCB-BA0D20296A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5BDF94-0C08-484B-90A1-0C870DFE6A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12CB64-0300-4825-8EFD-01E27D48D5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58E3BB0-C5F1-48BD-BE19-33FB706443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F2EF1C-7712-430D-A583-A508681F2C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D67B98-67AA-4BCF-A6EE-4D950CC54C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F8E386-323B-450A-A57A-CABCB74ED8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3FC375-95A5-4A11-9AA3-ABE971C7F37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810D48F-3CE1-43FB-9556-0F6D3593D2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4061E7-5362-4A02-80CF-2C4C431914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D5826A-FBA7-4C8D-8CC5-C78435CC15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16E102-BBF3-4C9F-B444-3C0B45E83D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78C8A95-6883-49E9-A173-4C768A1E2D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299E56-A2BB-40A6-A5C9-96C2BBEE14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C94F77-D642-44CF-A764-5A087870DA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C9BF457-FC2A-448F-8713-067A770070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986FEA-5976-435D-AD7D-099451FDE16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D9B7C7-AF2A-49E7-AF00-71C6459107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DDA6D3-41A3-4094-8D0F-49F7CEDADD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C718FC-46FC-41F9-898C-93FC9ED693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5B63F2A-A69A-4A6D-9015-E44BD54646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8F17FF-3D8D-4CC5-9BAA-323EB26911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D64FB2-86D4-4C53-94BC-0927A2BBD3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9444FA-0269-40D6-90A0-B9B88D9D80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C220DF2-6266-4B64-9695-6519E94B31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6E010C-D78C-46F7-BF74-84F9EC5682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2B8F57-D2F0-4135-AC67-8A0E85849F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544A93-6DC4-4635-AEF1-75A0F5A97F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7FCA40-1A30-49B4-B5D1-BFA10CE4792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6AA0802-C367-4D8A-BA5C-F8AFB389B6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8D0EB5-A70A-4808-A998-961B4EB225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C04C81-E969-4532-B5CF-3A61A56638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3E7CE8-00FC-4E84-A04D-172261F3E6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E9512D-A362-458E-82A5-900D773584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032746-673D-4851-B371-A4B1937237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6B9A5D-029E-44B6-8DFB-97145944BE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CD579A-B31A-4091-A3EF-98982D3EA1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F542194-6171-491C-A355-7A6DEEECAE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21761F-2759-4DFC-9C6C-80B388AFF8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79F5D2-4127-477A-AD46-A76B1C300B3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6E1F15-7854-45BB-84D3-75418727E3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212FFF-8192-4B6A-8654-0FDD6E1B17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A47BA4-C979-42DB-95F0-4A0DCC3758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732B5F-F72A-4D99-AEC0-1811EDD1653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74BA43-9253-46B6-A2F8-3526E971C4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C3A2AD-7605-4CA6-B1AD-32D18AA09B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D77871-A3AE-4535-BF1C-468B5F65CA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ED9AFB-FA7B-42C0-99D0-754A3D8C03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825DF9-4EFD-4579-B36D-DA6EFDAC25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688E36-F370-49FE-9C12-FF403A03F2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6B5E25-7FF4-461B-9F21-B107ECF061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C29C9E-27DE-45DE-A61F-9B377CD1A43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EB64D4-F2AF-4CEB-8C93-2CFD9FE7D0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FE7832-4DA3-4290-8A39-06E80FD41EA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518B60-7934-499F-B407-21FB6A92F5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39D002-0E42-43E1-A242-743F91C795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D60664-E9A9-4385-94B6-9629EA342BA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7B42290-2CF0-47A1-9084-2DD73FD38F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417B1C8-27E8-468E-B4D9-37636338019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50FDB8E-1BAF-4D4D-B7E0-5DEE260171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24BEA10-BE6C-4825-A652-8A1227EAC9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5D769B-C38A-4BD5-BBB5-D4BDFE5DDB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4ACB53-BE63-4DE2-B840-A80C6CB570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DB68E1-6436-4695-A3FE-3B10FED87E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38AA5C-5262-4445-BFEE-B8F31A0195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1B5C7D-BDB6-445B-B74E-61F0A2C9B9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111986-AB3D-4F42-89F3-13605A3CDE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202293-73E1-4565-8095-C13F14EFD1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88FA85-2E45-4D33-BB78-5C8F1DA788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719F477-929E-4002-BDF5-9A1839FD21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18868CF-437C-465C-AED5-D5316A236C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465CC4-A8B6-4269-B8DA-80EA432D14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EBD52A-264F-4F23-A9BA-810CA5632B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8445C0-023B-4596-9B26-0D185AF4A5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B98FC0-F6A5-4191-9E47-5765E20268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9E4A1F-4D09-4F22-BCD1-090DBBFEDA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1FBA838-5A0C-45CF-9C93-59A2D45368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BBD390-76B4-41EB-A1B3-7B42BDE9D3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0DBED5-1803-4137-A0D8-61D831447D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0F7253-071E-4EC3-819C-1AF56E9B3A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8D2654-6E38-409A-AA8B-72AE4D0652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A16723-E144-44EC-849C-A818AC3920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15BC82-380E-4755-B3AA-47348A43CD3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B2A82E-DCEB-4E98-A504-3508F0838E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094DA9-182C-4F85-9525-A1A53F03AE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FA4E8FE-D9BC-431D-94BB-D3C737A8EF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7441D7C-606F-4787-8087-B8E3C3ED6B6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2CD59D-65A4-49DD-BA27-0B33C7B305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A0F1A8-7EB3-439E-B702-3B448925B5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334DE2-82D2-47B1-BF2D-CA878D11B7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704933-0895-4034-A47A-5B9E58AF2E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C27E05-2482-4A8C-936E-8BB6923EDD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7A349E7-6F6C-45A9-B046-3487B1965E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5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5D416C9-3AFE-4520-8A16-587621399D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913237-4AED-459F-9AE4-F4FDC6A1B4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756D53-8C25-47E0-A756-1E3E98075C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338EAE-0103-47E0-8BF7-0EB7540D03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F1EE98-B48D-451B-9E71-820E8B9183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F0BAA7-A24C-47D5-84B3-8C42FB7833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5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661594-17A6-4BF0-AE84-D8CA269463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DDB42A-469A-428A-BF89-2B1371A4005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3268CA3-092D-474F-AC52-696814F940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D5AC5E-ED37-4B9B-A9DB-C7EC0628C7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EF3D5A-0DF1-41EF-9BB9-B58ECFA5BD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C9B534B-8B81-4F9F-BB87-65C27A3FDD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45B733-340B-4755-AEB3-473F0B3DBB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7EBFB4-0B22-407E-99D5-1579E1193B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3665C9-92F6-4882-A47A-1BF2B8F414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600CC18-D522-4B41-911A-C1BD81C543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D7059D-CDA0-46A6-A731-6561AB41C6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4EB0E56-ACA8-45BA-B71B-43FBD8131E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5DFDEC-EDBD-4C72-86AD-A298C36D67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933910-CB49-4756-B816-E9B699BCCB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DAEB82-4EAC-43A6-B87A-2BB2900CC4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8F4AD5-5F2C-4CDD-9BA7-6C0795EA1E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6ECD22-4EA7-432E-9EE5-CAF5262C18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B37AE3-BBBA-47C9-8B8C-A6C2FEC0D1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159D47-D180-4753-B973-0CF1B58CAD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EC8639-3B09-4905-B079-30F6C5F063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7D0493-C410-4ED9-AE99-C1F29AACA9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04166F-3D16-4918-8159-03E94BCA1A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471E24-26A2-43DD-932C-194F723F28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5E5964-0353-4AB8-B8A7-BA0219FAE1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EEFDDCA-9E20-496E-9FF9-8340D3BE20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2D57AB-7DF9-481C-BAB7-A459609C43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F5ED9B-3BB7-431A-A73F-D6824BF6D7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A7E564-4A25-422D-8A62-4B3C444DF3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F1A1B8-9D99-4735-AED9-E48A71584C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A6958E8-3BAD-4BB2-961F-F3D7AB19ED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BE4D67-E5DA-4FA6-B8BA-F61FD8DFEC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9ED0DC-C064-4044-8ECB-8E772C1EC2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FE7AE75-2CB9-40A2-8838-10DF73103D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EEC8E9E-F919-411D-9390-3AF13F0161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884151-6A85-4151-9BE2-CE5D22ECDF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A50DA3-0999-44BF-88E4-A94BD9267C6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B71487-DC13-4027-BC40-A200A1EBC7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B6E994-3597-46BE-80F2-216540DB85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AB0305-D643-4340-8013-35AEFD8E97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6026DA5-AFC2-4B09-B982-D8C68B9D44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7BA217D-1577-48A4-8D47-FDC77DE44C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09627C-4AB6-479B-95E2-B547ECD4E9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9CCC1B-937D-49FF-927D-B946BFDA49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250BAD-B28F-48F0-B759-E6B82C075A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110518-2C3D-4B17-B65D-517572FF53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B79DF9-3B15-4542-9E34-621E8D6812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8FE66A-13EC-4A4B-B257-4C1DD6FF75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70DE19-CDD2-4811-8DE8-66EFE9E317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D3B537-106B-4791-BA9A-9941EA7463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B7BDA3-FB8F-4657-8188-769A30384D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A5452F-5B6D-4294-9175-AAF654A75C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9B6834-050D-4FD1-8FF3-CDA51E1EFC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72D956-178F-4EC1-B140-F67B2A87A58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0EF342-8759-4722-ABB4-D7AF743C59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F75DC3-C5F6-45B0-8C42-C6B12AF218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F4244A-CAFF-4416-A1F7-05B0F7C7119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03269C-E9E3-44FE-89E8-209432C9E7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2AB0CBA-B004-4AF2-84EA-E73161E5AB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1763D5-4A63-4A00-A10B-5A7E5BA069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54FA18-AE7A-4170-824C-F6BD0A19B6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7D1D36-D034-47AE-8430-F19ACB4995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87C6BB-A844-462A-9316-DDC222FA20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DF89F3-2F2B-48E2-B4DC-6299210DB1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634583-54C8-43BE-86E0-618EEE44C7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7D0F17-7D88-492E-8CF9-C50E896736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85A567-D8B1-443B-AE6D-717EE6EA06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A99357-5462-48F0-9EC6-776BA17F7E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111085C-9D5D-4D1E-B543-CBEA21E6C9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A62EC8-DB6B-40B3-A3D9-A8CE00E62F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8935C8-DE33-4C5B-865C-D3B38C22F6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08D1FA-0537-4A57-9834-98888802B5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690792-D7AD-447B-8504-82261AB177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560AE2-8690-46EE-8B0B-A95E4115FA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2357BD-5393-4924-AD8E-A2F7DCE9CBB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3C56A7-DFAE-4996-98AA-2F005B008A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00391E-83ED-4F95-B20D-91735C115B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C641B0-88A7-4B14-A0A2-3A832A3956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2D0C349-16B5-4FE4-87F6-67CF6BC6B4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AB3AF6-5D85-4162-8F25-113AA29490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2EF3ED-5901-4520-9C9B-8D76CCF548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E0BAB96-A16C-4DA2-B533-A9055ED2DA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9F0B1C-DD45-4E8A-956F-73AFB08F993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A5B3C1-3A00-4D2A-9A60-FA8EFAC46E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6CDEAC4-3C14-40C4-909A-B0C6BFBBCC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26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E0336B-BBB9-42D0-A904-1F8569C991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E9A7194-B256-44FB-A98E-2747AACEDE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A21A59-8E51-4E4B-B12C-9B72277441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CB48C67-4707-4640-9796-6C6F6EAB30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9F4FDE-4EA3-4BE1-A86F-913405AC12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0DFFB40-716E-48AE-9FC0-0C1D874A49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B84D1D-926D-406A-A1AD-E8B1657F8B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0FE99D-B255-4BDB-AC76-B447A9E900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B074ED-010D-42F4-B0D4-809A41C52F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3C3FF7-BBE3-4A5B-B7F7-DCC8B61E8D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66D182-A1BA-43E2-A1A5-0BC5289698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565B48-5BB1-44F0-B977-7DEDF45B93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6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BE230B-EBE2-48BD-ADD2-92691FBEEC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2E94B4-C9C4-476C-8D26-D8C12E906F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AD56E2-8CBE-435D-8054-BD2639DACF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7152D0-394A-4A8C-A8AA-894BF9B7D6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6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99B2A0-6D9F-4CC2-81CC-F0214189BC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0CDAB49-77E2-4169-9698-B2A55FDDB2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F164BC-D868-41A8-94E2-957B6781563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0C6047-318E-4463-8A27-B0DCC6928D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59733BE-A80B-4BA5-907C-932048828EB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D75CA0-2D84-4EEB-8381-4E7E5C0889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1D40B9-AE96-422C-A95E-913206E6D7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5A81D3-C3EC-4ADC-A303-5EDED053B4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2FD633-DFDA-474B-8070-BF51BD3614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8187583-6321-425F-B06B-E3B2576D9D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53AB4FC-FA35-48B9-9A9A-863BA6CBA3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743F5B-EB43-4DA2-8457-C493D476FE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1E1B42-0980-42EE-B713-A38ED61665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A2468D-2573-41C1-A5FF-A0ACE6F688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A89538-20AF-402C-88BD-8D14EFEFD5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BABF7E9-BA5A-40A2-838C-F53ABE9F9B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74FF27-839F-4DCA-A9E5-F934B03F79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B04DE6-DDAA-435F-85EA-E725951B77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189DF9-CE41-43AD-A969-3871D7AD02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8532FD2-6CF3-4A75-A474-9F570397BA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F0F507-1171-4D05-9C6E-228FAA7636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641FF9-09ED-4A32-A15A-01C6FDF81F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36C74C6-1E3D-4378-B755-5F6C999387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5488F1-1722-45F3-A28F-568984BA2D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80F6CF-D2E8-49F3-B8C2-F61E3C5C3A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BFEF2E-D1E3-45D2-9A11-F9A645949D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8F3521-CEBE-465F-9E8A-F39E1A78A7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058090-8B05-472A-A697-68934D3F7D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CB74190-9F7F-4E61-BAEB-8A6905C2C9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81F1BC-FB3F-44E8-901F-EEFC38E85F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3D5FFF-0EE9-40ED-B490-C036B61255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78127D-BF23-4717-8E85-11871703F8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71727E-760A-4A37-BB15-E1173D620D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37E399-95E9-4F9E-BA22-59B1C2D60D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501D4D-E6D6-4DD4-95F2-14E2A95F0A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D543ED3-30C6-40AF-9B13-4B96ACFAD7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E43493A-3943-4903-816E-00C60262A1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97D4DC-76BF-4338-9BBF-281F28D35F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CEB9B8-AF0E-454E-9A3A-2E95E0FFCD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19E8081-F113-4F24-941C-28CE818567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EC1684-77CA-402D-B665-0A8585972DD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FB518FF-F964-4FD4-B79D-BCB95AFEC6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6BD575-1431-45A1-BFA3-EF1668C7C8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C625132-3676-4D1D-9B70-4A744EEB04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E6B579-A04E-4879-B204-FF2DD19CA5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52EB62-DFD0-4C61-BCCA-39DAFAC4C1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51D438-F557-4251-9AAD-92CB1EA580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A0C1E5-9E86-4C12-BB02-E278920B6E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444A75-3002-406B-AA85-A67B9C4F1A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3443CE-03DE-4606-A272-A51E3BBD5F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426FD3-4DB6-4DDF-8994-13CE45FF5A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6B9BB7-03E4-4589-8BE1-BD1C5D6C0E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60357ED-CE82-41CA-968E-A7C4E5C045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B97983C-BD2F-4FC4-8819-93982D2A5F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E70362-DE4D-4262-83F9-187B4562F6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665445F-ABBE-4A79-9684-38EA60F446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C90511-A929-4901-8E1A-B3D569ABCF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2308B1-A73C-4800-9739-069C2A0512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A9DE6B-E177-4943-B24C-7EA22A8353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F456DD-3B5B-4A6B-8541-5DF62B1DD1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D29CA3-D306-4297-8EA1-CC99C993F6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5C6B65-E59B-4090-8ED8-C28455F874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E9F513F-325B-4B4B-8762-684C03A882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D7A419-34A0-4151-BCA3-2AF49E395D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52542C-9124-49D5-B9C3-0681FEA6A5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456BF94-2F4A-4DDA-9323-59DCD39CE8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E6E347-5679-4CCC-B42A-907ED6A91A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5AF4A3-4AA0-4398-B888-ECEAEA92076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D6B6C5-D6BE-4042-A714-C2B9E5636F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5DF32A-7CC2-4DAB-9494-D012B5033E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1D06B5-4F48-4E58-B3B5-A7B31EFDEE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A590C2-5CDC-41E6-B303-F6A3F881D1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34D20C2-16EF-4884-9747-A0F2F158A0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61797C-9D9D-43AB-A95C-2812088116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0800623-22AC-420E-A11B-64F2FF1312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62DA3C6-1FC2-45A6-9350-85EEF3104F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017A89-A998-4FB3-B56B-1ED696E7D5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194C9B-CD6C-47B1-AEC6-AD86DE73436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6A25C5-4529-479A-A81E-AC1971908B3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BBD407-8EDF-43C7-838F-E2670C9E36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B48477C-A07B-4191-8954-AB345F9261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4610BA-0CC4-4148-B0FB-EE89EBAAD9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7C5208-041B-4AE0-8A68-36298E5D75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348C63-FAAD-4FE2-A6CA-ACC927BEAA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81D3E8-ED73-46F2-B6A9-114D7A3BBD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37CAEF-CE9B-4445-847D-ED3DCF4156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62DDA4-EB5D-40A8-9246-DB2FDF0651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E986AE-5A7A-4B17-B07E-62400ECFC2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B8A97DB-D89C-4B52-8B49-BD7DF8AF7A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003557-73D7-4A54-8233-970CFD0EEB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85BB44-E934-4ED7-99BE-9D6A14156A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A1229B9-139B-4AF8-B6DB-A8867D2426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7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6ECA7C-63FA-4A93-88FA-50E06A6AE5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D47A11-6DD7-4C47-B037-0CC1F3F39A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37279B-A9E0-47FC-A236-5C46A1B78E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B9BBAE-AFA6-481A-9F6F-304F6A4824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E552B7-8DFE-43F2-8143-80476B3541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E6820B-0E0F-45B9-AFFB-FEC0EBAC1F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30482A-5260-4651-846C-38888DA8152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F93991-7E64-49BA-98CC-5751AD3CC1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7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BDEC31B-044D-47DC-91DA-4DF924509A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5FFC0C-0EA5-4E65-8BEE-7223C46852B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6B49AD-2A3C-4721-BCCD-156461344F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B7673E-884F-4B9D-AD83-557582018B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A8D45A-8B07-4629-865E-BF237FE327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E140D4-AB79-4B07-8F57-05C07156FF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2944DA-2846-4A3B-A7F9-A610868E9A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8C1744-C215-4E7D-AE55-DC6A6118DB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B8B45B2-6952-4B8E-A231-29EC252CB8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F77EC4-FA97-4D5C-800D-33EDBA5D4E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BA21C3-E465-4453-88D0-8BD3900761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571141-A306-4331-B41A-9A0F58CF31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0FE0EE-BCEC-4683-9B69-9D098435082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4B893B-2935-451F-8448-5FBCFA1A0ED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39CE16-F091-443E-B465-B0CDBF8AB8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E5BB6F-4E95-440E-A0DA-6F515295D7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0C01A1-5179-4F25-A180-44C6B0CE9F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D7DA4A-3ABD-49EA-8CD8-6B5607FCF8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8564E4-9BB6-46C7-BD50-4D27F9E49E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E1BC8D-B7B4-49BF-AC61-30F0E44ED0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7A6763-A987-42B8-B257-A0ECACB7D8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6BBD42D-ADBF-40DB-9CAF-9344CD504E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C3497C-B032-4FFF-A99B-D8869DED93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246E80-C0F3-471C-8B8B-090F9633EA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0D6F190-446A-4083-98A2-9F4F64C09C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D7A6BA-1321-4ECA-8C2D-F2E004CCF1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2419FB-651E-4ABA-9C0F-6374B13071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5582DC-7919-4590-8FF2-64191F8DAD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E53D26-A80E-4C00-BBCB-1BDEC5741A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98FBBF-EC82-40C3-90F7-5E73593588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69B260-60AB-4900-B6A5-438623B2B0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424129-26D4-4D34-A8A2-B7C929825D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CC3EF1-9C17-4CB1-A093-D897A57C46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9D9225A-8D9C-44D2-98D2-9E0B7917D2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7F77F03-1987-4F25-ABDF-77E310EC75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C086421-90DE-4408-B2E9-A3B6EE2985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5A66118-E0D2-464F-840F-DE52D8E4D4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3C0A5E-5866-4E5D-A44A-0C1F43F536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7B3412-E200-4B4B-BB4E-AE36DD851C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7E8C63-AD54-4DC2-BC3A-EFB4E41781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5B24FB-CAAD-418F-8F13-AA7D55931B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851E0D-392E-44FE-88EB-C934403426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A1C00F1-53E3-48E3-8638-CA3066AB97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9F16E61-9D8A-41B6-97BC-0DEC35A52C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646D24-0BA3-4D3E-B013-86DEBD934F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08D9B4-E4C4-4349-8CB4-B45BB3C60A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A4A2C1B-4F28-47B2-B2AA-16ECFAEB9E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24883F0-9D44-46C2-A19D-3948BDEA72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E93EC41-25B7-4420-9866-0EC0F316F8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80E454-FB8F-4305-AD65-A02F68EDDB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196E99-9FB7-402C-840A-E379A530716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C3C191-9495-4ED6-84FC-62A364DE1F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533AEB-EBA6-4C3F-9BAE-B640EEE935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8CC2FD-8A06-4A98-BBBA-0E4646646B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378457-A87C-4BFA-82F3-A995931A8B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30B465C-B50E-491A-8D4C-8A76CF4871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FBA1F89-CAF8-4B03-8CE8-7FBC3D7A63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60880D-D89E-4421-8163-CEEBA9DDEA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E51220-91A2-44BE-A03B-4484931E82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620EB3-0494-4D3D-91A7-E6E95C639C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88FBD6F-4FDC-447F-A407-2748BFA4EF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A6F722-1863-4A0D-AC50-DA8D0E9B54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285376-0BF0-4AF7-83E1-73DD29E33B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0AE058-D8BD-4C78-8B7E-C382B3F6A1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61B9EE-D586-47F8-9067-87E5D9DE3A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D28C6F-18EA-4B00-80C8-50BE4D9853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C19FF47-44AA-411E-9BF3-0B555D2FCB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BE6185-906D-4EFC-924E-5BE5DAE7B9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48DDD2-1CBB-4024-8433-1539EFF962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5A111D-156F-40CE-A013-9FBB8C2A91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505387-70A5-468B-93A7-8A031800D52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610470-EA22-41E8-A0D7-1EF02F4E2C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1E5CA7-732C-4475-A56F-1A6B028D0C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126BC14-F6B4-427E-A681-2FF07AD967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5D7DA8-16AB-4A73-94ED-E4B2EC7926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B12645-DD8B-4B57-A6C6-77820199BB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D28485-3A88-4DF9-B629-17FAEBC629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D6962C-D037-4305-98B5-F9567026F7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F373E1D-137D-44A1-8A31-9295AAD1E8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1027868-1E4B-4036-9645-9F28EC72A2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E62352B-10FD-4BFD-B5E6-DB3665D3F8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F3EF0C-7076-405B-AB0A-D4C0CD4CA6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6A97CC-AA1E-4A71-BD45-E22092B203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A89117-407F-4238-A267-86844E7782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737EBE-2688-466B-B1B2-9DD14102C1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B336A66-4D66-47DF-BC99-5DA4E15102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777F59-01BC-45C0-9DE7-FCC16D150C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2E2B46-BD62-4BF4-99DD-7D501D17DD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599508-A0EC-45B6-A9D5-22504DE47A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601E81E-5D2F-4509-82F5-4CE5C535C3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CCE2EC-F80B-4BE1-9F6F-11EB0D52DC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4AC049-B078-4E3C-97BF-933A9300C9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E480313-AFDA-416D-9E9C-D06FD59DAE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24E14F-A564-4609-99C5-5EFC847F03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8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844D41-9BCA-44A9-A476-F04E510FA3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756EF1-5B91-4C39-9E82-4AAE538F66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4193C5-9508-4D0A-BFE5-5622578FEE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326C7D-E322-4E2E-8340-1FBC0C66BAD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C77DE5-C7C9-4306-B184-0A7430500E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47FAD84-EEE2-43CE-A0DB-80D1D2F88B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8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53AD1A-A23A-4748-AD8C-35FB1B88C1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F78D71-AD57-46C9-9C07-3E2173DE4A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8819B8-E407-44A2-8B20-865583C612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CEA9A1-3659-42E7-B278-67E3FD4CBB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792690-9BB1-4887-88EA-BAC80B4597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211284-D64F-422D-915F-EB7F866DB2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50DAD3-0EED-41DC-8A93-AF60D1194C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1617551-44AC-4C6E-A135-78F4EA9591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AFD83E-2120-4091-833C-C1E2C9B88D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955EA8-9573-4932-AC07-3B730CDAAA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DCE700-FA8F-43F7-9B24-6C982E2400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985D0A-8ED6-4A30-94BC-001D025F7F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349607-1356-4964-B677-E283C46DA1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F2498E-F508-4116-9F42-908227B2CA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344D021-46BB-4D02-B977-5713EBB2565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64220A-06D9-4ED0-8503-105CCA8399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9DB1D7-CD2E-4EA8-9116-C39E2FD563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AE0312-C85D-4240-A5A7-130E17F423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D00404-52D5-4A96-8D7B-F914B86861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0412010-E773-4B48-91B5-56B5EA322F6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F18674-D6FB-424F-9BF2-C3CA1712F9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891D5DF-B53D-4983-985C-8A29A3F400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04A8CB-DA17-4A47-9D11-007FBC347B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150A33-9169-4266-B59E-2285F009B2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F9B6C0-E175-4691-8F70-82F8D121C1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52EE58-3EA3-4EA4-8BBB-A64C442DDE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02EDD1-E0A7-4471-B7EE-3F3302BE63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90F148-A74C-4253-94B7-C704F6911F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197588-02DF-4F7B-822F-C356592E3A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C2F642-182B-41C7-8F6F-0FC166AC21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E217DB-6472-44CF-8E60-F5B0E7804D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A2E1F0-A962-4D7C-B1DB-F708A3C72F0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045967-7588-40E0-AB3C-2F18A11DBFD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0A91F1-663E-4C11-8FF5-5D7888118B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02C5C8-6B84-4212-A81D-1296EAC835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967A01-A1B9-429D-ABE1-448319A661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60FC46-6526-487E-B170-A003E5A9BD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AD14EC4-2D18-4BBA-9A99-380A527716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9934F6-2AD5-40D0-B9AF-2E85D1ADF7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FBD269-9778-4653-9953-962F75F788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0411AB-829C-4F67-868B-2794780E89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130ABC-C0F9-4AB3-A029-A0DFA1BC20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EF1F3A-70A3-4C66-B627-D03C420130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5F330D-B3D9-403E-8688-6E708D7E64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58436C-8D15-41CA-A7A8-06410F9737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6DBA52-5247-449D-81D3-A06BF5B91D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AEBE5B-1F23-4FFC-A0C0-9A0ACDAF443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69EEDB5-3D81-4162-9516-83E4D875DD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A9AEF8-8AFA-47D9-8F70-946139D8D6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859D719-2436-41C8-AB52-29331BB6F1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0696FD-D4CD-4D28-B01C-94BF33F0E6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632648F-F5F2-4F52-84EB-57CE7A60EF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5E8F8C-511A-45A2-B60A-67FAFEA9E1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561A13E-FCC5-4CC7-80EA-0F714C0FDD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AB4085-1021-4955-A801-0AF65AC8F5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4EBA314-74BA-44FD-BB02-3A577A1E01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0743BE-DECC-4238-ADDC-C3B13B752F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79455E-BD1B-474E-97C1-84F9B4A3E2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DF55FC0-F75A-42D2-A268-065FCD5B06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88EA72-2999-4F8B-94E6-484CF98B92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662360-CF85-4441-8DEF-5ABAAB3D9E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CCF778-C579-4537-B435-DC9E614D23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05B3D8-22B2-4549-8B1F-9C334DC644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60C1F94-B187-439D-B3F4-1E23EC6C1F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ECA2D1-4F31-426F-8E60-EA79B35730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7A4EA4-6B43-40EB-83BC-10AD70CBAA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F133DE8-7248-41B0-9F47-24797CC8FE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E30E586-5044-4E01-B154-69830F1187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CDE9A8-4533-4353-8B9A-EDDF45C1C5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6190D0-0295-46FA-BEC5-D23A5B0377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F1E920-431B-4858-8AEA-97472BAABD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F65F5F-8260-4863-AA70-BE87D15BB4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720501-D16B-4681-BFBF-4FDD18BEAE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C43BD07-2419-4808-B18D-7A3B16AD0D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759E9F-CA92-4B3D-B6A1-D661C8A199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B43C317-D21F-492B-9E3D-D34C86E060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E43BE0-A2A0-4584-90BD-172B813ECD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982104-0758-4401-AE7D-96ECE4149C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436469-09F6-4D8E-B66F-E677B3B481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7F6C60-F275-4D98-8B42-46DA998047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57F63D-FB31-4494-9A3D-7CE882EC90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E7ABD2-9F1B-4C7D-9A6F-A898AE2F10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1DA8BD-4A0C-4B5E-9E05-EDC9E99A77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1A9E8D-69F9-4659-A42A-CFEDBFD2B8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28969D-0A75-48B8-9316-7212E9CE01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D973B8-2CCD-4D9E-B98F-7C2459E5B6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2FD8FA-EB24-456B-A221-544B210A77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FC996F-61F8-4C05-9EF6-1EDA96D2EA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3577E2-CFCC-4412-AA59-EE5BC0C2AF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419AFC-ED72-477F-8E60-FFFB8A0E39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29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02B501-13FC-45A9-946C-08E5234000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969FA6-5C43-400F-BDBC-13EC5DBA24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F471DF-5B6A-4592-BC25-FC96DC2C42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25DAB94-20F4-4797-BF29-415F91A782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AC065E3-3200-44C9-8E98-9ECFF3F51A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FC0C27-387F-415E-8BC5-2AEE2E4173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CCDD36-752F-4EFF-8949-62D069AE17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DEFCE9-B9C0-436D-8EFE-D9524135B0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7A31A4-E6E0-4952-94D6-96FBEEE819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501657-F3F5-4458-8E7C-E885F8B7B2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29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C2C929-520F-434F-8856-4B4951484D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9AEFA4-1B89-4686-9287-C147DA0E652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C1C58CB-FF27-486F-931F-12DBED7B0C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228FA6-0A78-4E23-83FF-261F8333DC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CC86E9-8D1B-4EE6-BAF2-DF310257F4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A656D94-8BC8-428F-9C55-4D355A7B89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4F83C3C-FA4E-467B-9B01-DBF634A226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C84DB9-C183-4608-8C5A-DEAECFB1B2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6FDEB2-6C6D-49E5-B541-6B842D73A2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47A26A4-D8BB-4FD0-A3EF-92933C5E71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05F3A4F-C271-48E3-938B-4CF37B1A22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A3E82C-B780-4AB3-9DE8-52CDD50C6B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97908E-00FD-4051-9318-BBDD4C4E59D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127E48-EB18-496E-9E35-60C3E57F756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4526F4-A070-4F05-86D5-902FE9E868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6A275F-BE34-406A-8F19-2627557E77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64350AF-9DAD-476A-AF05-93C6B00660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3B587B0-370E-491B-8CE6-CDA038D5FD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03A99F-2175-48BC-A3C9-007C965AE7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F5B488-6B01-4552-8F4D-5BEEFD549F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41AE0C-B8B6-4E61-BB6A-D7B2BCF3B7F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17B669-43F4-4747-80B9-5EB804F249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697FF0-A5B0-4E4C-BCD6-DE14B470EE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83D401-CD57-4622-AA62-8904A0F413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649D08-7675-4ECC-871E-8D50500A7E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E8EFBCA-7D08-4E9C-9932-48CFBE163A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E48253-AF65-4473-B68C-D859068697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184651-19EA-4E21-AE34-DFCD3D47E6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9F0A68-B8C4-4893-9C0C-502A73E5A4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9AFBAA-AF74-4549-892D-A7C4927A67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7F70AD6-44A7-4D51-B798-795BCE2258A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26BAFD-0DE6-46E9-A4C1-1B2D004D98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EBE070-4106-4BD9-90A1-8FFF463917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18179F8-5889-4886-A96F-552D6A6572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A5F35A-B8C1-4414-B443-2894902502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4D526A-3E2E-4B9D-B807-90417E53E1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828632-479A-4230-BA8B-4712747650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E67FBB-2BFE-44FD-BD0F-C8CFD14B5D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23347B-52F4-47AB-BADE-8102BB4C69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D6335C-8DB1-4D93-A1ED-10D31EB3F6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F5EF245-7E54-4A88-9634-DC623171D3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4C1C35-31CA-4967-B508-9CB3F92310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25BB7F-DD35-4595-ABA9-977CB8960E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295139D-31B3-4009-9E0B-C5FCAA8046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DDF677-5C1E-4BCC-A5C6-2ADBD7BCAF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79B0917-A9DE-401C-A186-9FB3AF32E2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3A4941B-2809-4E3F-84D1-D60FDBED55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EB9B7B-23EF-46F4-A8EB-1CF92DA4EF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382EC6-F8B8-4B88-85EF-229BE61627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898965-842C-4E23-BA6F-0A49842795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CC7720-B989-4173-8CE3-D415671329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DA985A-2B4E-4666-9A21-075DC2CBB0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EA4077-0A34-408D-9186-B6890860CF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CB66B51-A95D-4002-9C53-B6321D5A11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FE5FB3-A39E-4026-9354-F4CE41E3CE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5388D7-E8E1-45A2-9A42-D0D12EB4CB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DFF001-8B76-4797-9348-FE20FE7F6E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8B9DA8D-EE21-4B58-A719-386AC2C88B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67349A-EBEF-48AC-B722-FD64DF35BAB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56C331-0DD4-4E53-900D-6147D79BD2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0137F1-F673-46A9-B120-6B674748B8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F30C11-BC26-469E-A518-1F8F5D7962B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53C729-BCD8-4ACF-B93F-D0765A1A7F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1BCF1A-913C-47C6-8322-E5108516FE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C516E8-1424-4166-B48E-38F45B9A9A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E69196F-63DD-4310-BA32-87D342A67C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1AB84B7-AE4E-408C-87D5-ABA0BD268A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FAD1DE-D367-49D3-8969-D3D7F9A58A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0CAE63-FC9F-4023-A616-54E0724DA2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F6C937-4691-4B1D-9369-A7AD485B51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20B385-6FED-4FE7-9E4E-B6B2550763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69592E-0102-49C3-87DD-68C93AABF4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925FD0-677A-4219-A036-6A34C6BD06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2E3476E-0835-467F-B1A3-EBCA2E4414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4A1DF28-D9A7-4551-8AA7-0E27201ECD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45D4CC-DECA-4171-A9DA-1CC850134C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CB9453-74D3-402A-A727-7218FD07AA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440E65-5A43-48A6-A8DF-76E8B0A9710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CD9924-6687-4DE8-9D38-62134BE68C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F77C0E-E8C9-4DA4-B57A-0BBB41A66F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C03A14-18F2-4DEF-B5AF-5B7E436EBF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BA31EEC-8DF2-4981-AD96-54EB20B439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E8E0D4F-C67D-45F4-98EB-AD4D07E0DF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0E593F-0DA4-4D47-BC9A-EF0A295636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FBC1F5-8EDC-4EF7-9B0D-2BA3FE95F1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1ACF6B-9184-4178-93B4-6E0418B156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61C3EB-73E6-4650-87D6-85378C6944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6CD3F0B-EB8B-47A3-99A3-64D2863B49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A1FEDC-BEC4-46ED-9AD1-EC9F8B6198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11CE17-0305-4D4C-B393-5515D07226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8FAE68-4902-425B-A728-6DCC5B06A7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EA37B64-BE2A-4929-BA32-FA010BBE88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6F5ABC-85AA-487F-866E-8AABACD4F5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5FC50C4-B741-4962-BADE-58153B6CB7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FAC78B0-9DD0-47B2-9329-387040CD3B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F4978B1-ABC2-4D34-A722-783B19A48A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D31005-C6ED-4B4B-9B09-C0C3250A82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1C8E3A-E13D-4EE6-9BE5-75A1F0AE35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0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2FB737-5D9B-4444-BE86-EA5694F2E3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5679C4-357C-4292-8299-AE76A1DDFB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0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8EE4F6-99D7-469F-8300-A51EDCEBA92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ABC85C-B3B4-47C7-B1D3-E6C4C1CBBB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0C9C64-5804-48DE-B280-F3029D77B3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0582D3-CE9C-46D6-B017-E44A58747A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3D1B63-536D-4536-BDEB-B55F036860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ACBD96-A321-40A9-ABD9-D9B360660E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306F9D4-8C17-4773-9323-1C7CAB883F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6B3BBD2-1AE4-41AE-BCAC-BFBA86106C6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D3A39E-9804-40E3-9926-5CF8C80C8F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9FACED-3368-4496-BAFE-6D10C039A7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5AD4A2-DB8E-4AE5-8EDA-F667A5FC9A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97F0D3-F71A-4BF4-82B1-3171A8A0CB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AC0401-448A-4DEC-A6B8-487969003A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C39844C-BAEC-42BF-A20D-403A7869BA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F83BEE0-E902-484A-BE2C-AFC148F312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7E561B-6C62-47DA-9963-D6BE709F62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50A24B-DB5B-479D-8BC3-EEF23A922E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8E569BD-BBF0-4C27-9CD7-1C3AA081BB8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0FD6D0D-9BE5-41A0-8884-8B999001DF6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268D974-9297-44C3-ACB9-36FCBEE93C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D28B9E-126E-47B9-9B90-3239D351E6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E7CA930-9AAA-44BD-9E31-E64D8ED74B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3D1828-0D0C-46BC-A8C7-AE5C046C47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273D3C-5FBC-4757-8C55-F81F5BA07E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074262-FF33-4C1E-9728-9D3E49CFC7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D11B031-05FB-42C0-AFAC-45851E813E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1FF37F-C849-46C2-AC48-077C833136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42AC53-2065-435F-8D66-7F97573BAD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6639B9-FA57-4FEF-AB0A-B70C0E5CC4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41E573-F260-47B5-A0DB-39BDADB4C0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D43CDE-8965-44B6-93C8-C8154F7E3C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30CA6A-6EFC-4644-9A2F-B783150323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34FC2F-C16A-43B4-952B-8ADD411927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FCBE56-8455-4621-8F2D-AE47BF9DF4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A4F5CFB-1826-4677-961B-517EF935EE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4DEE478-479C-44C3-B669-D5F75D9C2F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F1CCB0-AF5A-4336-B044-DDC3E2BF06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F902CA-5DCF-4298-BBC5-87487566C0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488756-4A4C-413D-8FD5-275A859D1A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24C1469-BE17-410F-9F7C-11466DE83C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4B856D-82A5-4062-9F6D-14DECEA25F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05E913-B074-41C6-8DD4-97BD8B21D9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263BCC-E111-48CC-A1B0-D14DEF960C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CBEA73-3CA4-4618-ADF4-A55E40A58A8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5B4DE4-A5EA-4DDF-BA4C-3FBF33326B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AD182D2-13AF-4BB3-8914-62EF8477E6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CD7DA0-F257-4D94-BEA6-2EF476FD555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575F0F-AFC4-48DE-B874-A706614D576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C4EE63-1FA7-4D83-8C6B-7E11D6751D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2E77AA-D275-4526-B271-004AD00982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25660B8-A578-47F7-BBB2-86073059FD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75B7BE6-CD6A-49A0-8545-851A0F37C2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EA6E97-7FBA-4B20-AC93-E6CD8F436B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482DC1-5C26-4620-A268-0BB2A3627B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CD8B5E-FC9F-4005-BE5B-87F473B9E72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33ED2F-6343-4544-BE13-4FA6D9F645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9D59A3-1112-4CC7-B9CA-6B6950A34A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F05E26-1776-4A19-815C-41590758A1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5C3D7C-77AA-4EFB-AE71-D22EA86DEB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967F69-B715-48E4-87DF-30693FF75E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5EEB97-870B-40B4-A30B-69DEFF209B0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FF2813-FC0D-404F-B4CE-BDC56E0E0F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C635F2-5BF8-40F0-8D64-5380D4A4F4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FD988F-F590-43CE-8691-A37F741EF8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B9A227-FCCC-4D1B-93BE-B8AD357314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045796-F03C-408A-8652-E677F6CE75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7FE0D84-2E3E-4783-8BEF-88C183518C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E549B6-FE42-470F-BD34-8885A280AA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9FCF52-491F-472F-9D6C-9E1FA7212DB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33848F-189B-4BBC-A68F-F503E7F23D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9AEF42-D345-45DF-9481-555E466DFC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A7BEE3A-C47B-4EDA-BF79-ECDC83ECF5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4165AB-1F1C-43B7-B5E6-66ADFC553A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54DEA80-21F6-430D-84BF-0355DF70E0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29485E-2DA6-4954-9939-59959D788D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ADDABF-0B1A-403C-8250-98A598D11D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216799-82EC-418A-B7A4-43D6098F61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BE45DA-01E5-412A-9DC2-E7B071236B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7C7B53-A836-424B-BAE4-ED892DE3CA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01909D-FF7C-466B-95B1-08638C5F71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395416-94E1-4DF1-91A4-120F573BF7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C6FA68-A396-4734-A8CF-9526266EDBC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FCBBEC8-1E52-46D6-AAC1-704FB2A464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720F8D-D6B6-4F35-81C5-5677822892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1D624F-B824-421B-A625-C4B0BA6EE0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ABB404-714E-47D7-A6CB-5444AFA171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BB84B7-9074-4BDF-A4B6-A8CB617B8D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8A825FD-E9BF-4E56-A043-997433595A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1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6E7A26-D97E-4019-A43A-A4351EDE07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632892-AFDF-4B35-A675-EDBB38F9B7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31C34E-A055-4502-9DF5-A9BDAABA89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1DE27B0-C479-421F-9B78-7136FE51416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F62296-16AB-4DF3-8019-6D1FBC545F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CDA3EE2-ACD1-480F-97D7-73079241AC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E89E8F-9580-4C57-915D-450319F0E8A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F9E1B0-80CA-4049-B274-032C5397EA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E68489-961A-4B03-BA29-907C8A5299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074D57-2870-4A04-AF7F-0D269B2950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D55D24-079E-4B2B-AA34-5B53AE9A15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70C779-4C53-4BE1-8BF1-156E2B01FD5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1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91C75E-F0AC-47C1-A66D-D1CDBC0F52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167C73-023B-412E-8CC1-4825763408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E1EFD4-6F3C-4FF0-B00F-A8FCA9DE22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B1275D-9ECB-4A72-9C44-F9C7B00BC2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A81AA1-9597-4B48-A5C1-BD0740806B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10622D-A0E2-4262-B1D0-F55F4FDC956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3C296CA-3317-4E4F-92E8-6FAB259929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2594B3-7E2A-4E57-85AD-D78052DB88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A0CFFE-9AA4-4F1A-A7A7-4499230553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1D9531-4B69-42C1-86A4-2249A0BD97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BD3F69-1E06-4CDF-B1EC-AA70CE6317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6F8E313-2A2B-48C9-A369-BFC4EF0A853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CD3865E-A204-43B6-9AFA-C93E3B7925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C1BB43-4469-45C7-8D85-93BE4440D7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D0D8971-5E3A-430E-A6DC-187FA4DF996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2D15C1-CFD2-4F48-8897-C29A9D4FC3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25E706D-90FE-4857-888F-A2453F60ED0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099182-CBED-4D98-9F5E-6A9FD4283A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D2CA78-FD6D-41A1-A5F9-1B2226037F0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A72EAA-B5A8-47DC-AE8E-FC5B044FFD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FFCC37-4D8C-4205-9DF4-4D8185838F9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3634CA-8C74-487C-8586-EED24A5836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2E7F8D-0D89-4843-A4A4-377FE30B45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DE6B3B-0DFA-4452-904E-C83B3BC142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CB515C-FB5F-420C-A9C3-39A159A189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2A00FC2-124E-4A43-B436-3F2B678F92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47D5C58-5A23-4709-90CA-6E3C82C9B9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AE2ED5-FBB8-4B1B-AE79-65D7132D18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2060431-D48A-4019-A858-306DCCC5D39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758076-B919-4AD1-84BB-29EFA0E248C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5A5827-14F6-4DF0-8C69-569F9705DA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365D00-E6A8-4442-ABCE-230730627A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26DA16-3C2F-4BE1-B38C-7727A7115C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D8AC154-2152-4297-955D-E7D7E69A61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72C2BC2-9D8F-426A-B3F3-EB78CF4EC1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4DB7AA-CF6C-4554-B92B-A3772BCE07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0A4656-B628-494C-BF6B-A79A81939A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D07BBB-5B4B-450F-AEE7-042BF5EE4C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1A3FAA-D4BF-4E27-B609-3752698D3C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B9875F8-A401-4963-A5DA-7FE1AF534C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578AA9-1067-4F31-ACF9-3EECE28833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EB8926-F1F1-4141-81FF-86FBDDCF3E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C5A5ECC-3292-45C7-9740-4407F092A07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FAC832-1406-4FBE-9A1D-BC555E33C2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265F89-6317-4061-BF77-817884538A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B916FF-4765-47A8-B2CF-17DFF9FE0D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C8722D4-E2F9-482B-A47A-AB9A00A0B0B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93D852-053E-446D-891C-A09718A18D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13F7C9-A850-4DD6-B9C5-0EA3A08A3B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FB5BD2-C40A-483B-A267-64344D0DAA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C94EFBB-9A3C-4820-82A1-20B9F5C035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4DF82F-2C81-4975-A221-B880624098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E2DFFC-7E14-4074-91F8-7C1A5BC9F2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F490CE4-4A0B-432C-9BA2-D769258742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856872-4117-4EED-88B4-F084DD379B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7C6DEC-974A-4033-AFB6-A4AAF0B2A1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9390CC-E058-4C3B-BA0B-446A0C0ABB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3B99A8-C000-415A-B74E-A905C0C89E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4BAAA3-42B4-439F-B84B-CF2C93195B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C27032-CD1B-4C4E-A271-BC7A02E538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8ACFBF-5AE1-4183-883C-F01C9E5112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A676FE-E8A2-4346-9645-D97A4BFC5B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A90C9D8-541C-4799-A309-08E5AA3165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844414-451C-4C7E-9E55-53D51CBF54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9EFDC9-CB80-4A9F-8B38-C169434681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7158CF6-1C1A-46BF-9C8E-1A4A8405F0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90C49D1-AA46-4F4C-BB80-4D6C98250A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E93190-E850-4D5F-9D82-EBFE5DF081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1786527-3300-402B-9012-34643DF903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A866C3F-B4D2-4620-923E-F5E37DBC14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A97BD4-7130-48F4-B303-2213CC96D20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E2D104-5BF5-4EFE-8593-1E39A14915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3253FB4-AA52-43D3-A7C5-237F4C562A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6FA72D-B1FA-460D-9F22-9A63F757F4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E10FFD-2C26-4D28-AFA8-C7FF8B9EDE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8C67EF-38E3-45F3-8464-D1169445EC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1491C5-97A6-4FD4-91FF-61592F9E22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29DD28-29F1-4284-8BEF-08F66960BF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8268EC6-2460-4151-8C9F-55B8BFEA77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9100B2D-02C3-466A-9CBB-CD9B8A01BC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BFA5901-0F0B-43F5-B3DA-B6F7481B71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9FFE6B-BBA7-45BF-B94E-4A8408D199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11F701-A7D9-449E-B853-33B1407330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0C8CF1-D0E3-4D9C-ADD0-02C8458CC3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594DF8-67E6-468A-8608-F610320E45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DA1B3F3-CD40-4FC6-9F3E-CD639C39B0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5FBBC5-2655-44F0-B78E-B9445C5499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2BF801-56D4-464D-8B2D-A4935ED1EE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E264A1-CFA0-4FF8-935F-AD140E4910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FF48DF-47FB-4B11-B646-D6BB38461B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94B2C93-2C97-40E6-AEB1-FA3B5B6A65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6170C4-5A28-4D98-BCEC-6B00C265EF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25DF06-90D2-4FFB-A84D-EEB6029781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9E76978-FFE0-40CF-A83B-35BD8877943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0B947E-62D5-4A25-9FA3-CB66C0D415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305378-22F0-480F-ACA3-58A4E4AECA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2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E8F43EF-FB40-4DDC-8366-ACCA1EF628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132A3A-C67E-4F63-9514-A7F537787B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0D28A1-8EF9-4FD9-AA3E-B1FB9A50A5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FBB129-3DA0-4CFB-9398-F1929DCCF2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2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7B41BA-CC6C-4ECE-8DBC-C4FC5044B8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2E091AF-E784-4A87-98D5-D1A2D69F8F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E6891C5-58EF-4323-922A-E93139EA3C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67311FF-68EA-4348-904E-CCF61CDD5C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73D8C04-0885-435A-8F3A-F04C070D28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AE60010-A801-4CDB-BD75-703A4909EC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8D5332-5305-40A0-8D7D-F8CE113C7B2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929B26-90D9-416E-BD15-6AC4992F47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AFD29A-8220-4F6D-B444-5EF954B406B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214F3B6-0E95-4659-9538-CF969A1E719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B08819-4709-425A-8A57-F1E9801C5E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F61DC4-3C93-467E-8E3D-083C3FB147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549A4F-FC1B-4372-A92C-BC1745133F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67D10A-556D-401D-B703-4BF33AA069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2DA381-BB82-4D94-B9AA-95B6C90B89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54F1FE-48DE-41C7-A1E5-B0D4B58602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FFBF5D-34D1-41D4-A194-0461ED5651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CA899A-F8CE-4FA5-8519-48DA871B91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879FA43-9BF0-4D71-B5A4-0E50E26316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41416A-8F1B-491B-8D76-484CF1025C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64CF1A-A4D2-47F6-9811-9CD5529826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7A6EA6-E3B4-42A1-9211-EEE95D4927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78D68DC-957B-4C19-86D8-7A3613C0128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D9A8D1D-4012-4753-9F15-1127D36559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4B4B45-C863-405B-B08E-05308FDFAC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DD8D342-B6C1-47C3-B6DB-57CC135549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A07B7D-6F70-4E63-8086-50E88CC2FD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3C9D08-24B2-4EC7-951E-96DF237CDB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DD4B43-1444-44BE-B298-4B24099217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2CAD96-EA92-4046-A8AC-AD99B6AF81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F297A3-531D-4250-B318-E899B5E96C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9BAFF8-59A2-4267-A2F4-D651C4DB59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39C36E-8426-41B8-B830-1ADFCD7BB7C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E30F0A-AD32-45FB-9828-73DE5C69A0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BACE33-1397-4CCA-BFC0-AC2162EE92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9F96445-A661-4E8B-852C-83C88E9EE6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65E94A-AAF4-41A2-BCFA-686A6C5C50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FC0560-2BE1-4F0F-9E61-0648642A6A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07752F-58D3-452A-8B12-4857129B44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4B33EA-D039-4CA1-9CFE-4ED251AA12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B82261E-C84A-41C5-A73F-A560CA30E6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775FA6A-9C1C-497E-9679-D0D837B57B0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FE34D37-DD12-4438-B06B-BDA54D891E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C35E2B-BEF4-4E07-B8B3-B134103D6F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D3DE4E-54A9-4B2E-B3A0-E36D80BA46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10920D8-3D5B-401E-9D0D-57B1232C64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190A18-7A00-4C7F-87AB-C7CD30AAF2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8371FFC-548E-4ADC-9FA6-C04E8C8F763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835F23-2D28-4050-8ABA-7C72712907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92FE21-C874-49AA-97DB-E693F5DBBC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D6D541-49C0-4EC3-B419-A261E10199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5D96DC-8851-4A34-838A-66C10439F6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DDC562-2C58-45E1-B284-E0E581D92B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011583-28A5-4DEE-8BF9-6163925F4C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0C4EEE-AA1A-4BAC-96CD-BF40C48FF5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30B635-BA8F-4F4B-BD2A-DA4483FACC9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C92F86-9624-45DB-957F-BDA59D2483B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939D2E-E094-419D-BC88-0D21BFC4DB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7B2BE3-C90A-4BC5-B77E-66B3FB5242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A0BE54-61FE-43F5-92E7-9B0F71589EB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783385-8086-43ED-8F92-2DC9AAC9E1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15A37C4-FDE6-4CFA-9478-35B43F3AF0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4D9F5D-EC87-4818-A691-EA1D1F7E52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72B2869-D8C1-4573-BDB6-89DD4E91F6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0023480-ECD3-4CBF-85B1-E8EC14E466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8E3426-8264-451F-B014-A0A5049344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AE5305-7EBD-416C-84A3-A25E5D11AE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CBC514D-8586-4E0C-9C5B-B6FB0E41BF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68FF3A-0385-46B5-B9E5-17C2FF1FBD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1618291-817D-4B77-9B17-7B50B40B90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402A9E9-AB1D-4CBB-B735-72798A35E8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AD6853-B6F7-4627-B328-8351515246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8A97093-CE41-4192-B0FE-05F642F684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582104-D0EB-48AE-8D6B-9B87E7386E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52B7A8C-8F94-4917-AE29-D8CB734FBE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621127C-B4C2-4F51-8C71-7F419241705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12B354-56A6-4AD8-9F9D-F8C8C9D21C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F8AB81-611A-4565-AAA3-9724185DF6A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D2BD62-B6C7-4F4D-AD4D-9E3DD27054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D0790A-55EB-46CA-9320-17FA812AA2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9DA10E-6895-4920-B1F5-626C0F1A16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EE02DB-9024-42C6-B0B6-F1C9820A35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C6E229-C63E-475D-A026-C57A3886A4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9B8782-BAFC-4A84-9620-07A2F0ADF1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7A8A6E-53DD-478C-9E1B-B23B084476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BEDC2D-45C6-4508-80BC-0C1C6CABC1B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397668-8F09-4AF9-A306-EBFBC3937F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411515-FB67-4B51-9AE6-9992A63D5D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C70CEA-4B80-4A04-9EC5-F92C87EF32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1647C0-729D-4E79-A8CC-9C13F9921E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9C6DC8-15E0-408F-99F8-25248800B3F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CA655FC-1032-4BD0-83BF-15E9BE74A5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726AC64-1801-4755-BD77-A3752B9568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5BDA53-FB54-4ADF-9CE9-57E8B2EA46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4CB619-3FB6-4E92-B483-D962AF18C5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FC7734-A54B-4D53-84AB-37564E26CC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AEAE539-C094-4EBC-B14D-9FE5A36852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A0F5B12-AFDE-4798-8782-5EA4A48598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3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850BF1-4934-4753-97FB-31B471717A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36245B3-58D0-4C4D-BBCB-52AAB01882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3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BEF28A-816C-4FDA-8105-9361962A9C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2350B4D-8939-42C7-A353-F2DA8EEDBB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BCD49D5-D026-4BF7-9831-75C7C3F22A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AE27FAF-9EDF-4E0C-A0B4-EA52601BDE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DCA5940-10C6-4509-B770-C87B31E66D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23E11A2-FD7D-4806-8779-1769637BB2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FF32EF6-F6D5-465D-BBCD-A9B296DDBA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80E4B2-45DC-470B-9856-239FF3D838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54A2E5-5AB0-4800-8B6A-A24B4AA7DFF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6657CEF-81B2-48FE-BD5A-7CF65CE73F6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C35603-1F3C-4121-9FF9-CE0BAF15577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9D1F6FA-4B69-4813-A5AA-2C34109637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6B23DA-B8ED-440A-9A33-50091DCDBB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AB724F-B229-4091-8922-ADA5A123AC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8362F1-1722-4F09-A6BE-CEFA1DDAC5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04F5AD-1012-4EC7-A961-5525B57DE8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B04AD0-2C37-461B-88C7-F3B1D95672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AC9C343-9A0B-4C87-A853-62A3D474A7C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5B6747-FA6D-4C25-AE3C-99A79151C80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69CB4F-7FAA-4CC6-BEF7-EDE43EC349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D472CA6-D908-4F31-ACD2-CEA316DD1E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B8DACF-2B5C-49C2-B4F5-05C3877BD9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B106C3B-8603-4E09-8089-EB624E86E5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537F61E-B8CE-49BA-BD62-65DB3FE89A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99FA186-D414-45A5-92CA-F71F490C2E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ECD2E54-9353-4D29-9F71-22E5FAB0F31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3AA0D72-FBFD-4D0C-B030-6AAE3CB84A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8217DC-B19A-45B0-AE76-AA78E49195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3BAE75-374E-4C63-B0BB-B1BE37EAF2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869D76-6812-4BE9-AD0C-A91FB02D9A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5A05E1-B2A3-46AF-B9AE-89A993A20EA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C7EA6A-6212-4AD9-84D1-DE69DB94E0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AF18EA1-8600-4401-9C4B-ECF45D0B73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3496E1-D839-46E1-89B4-4BC3D4FC8E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4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D1B1137-9D58-4AA1-92FC-DD96798556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78C666D-62EC-43C1-B24F-BD37075491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D9DFB17-B2DE-41B1-AA4D-2AA6073C03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E07B7C0-087D-4AA3-AE3A-CE1E36222F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ECD05D-0C9F-4C01-BA27-C2BE824A423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A74A9F-DF56-4105-9624-68E10BE50C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4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B15038-0ACB-4E39-AAD6-2EA9039066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23A509-8BCF-42D0-AE20-8C12478A9D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3852C8-44FC-4A7E-90BF-4D801655D6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A0AF207-5751-4F86-8593-47BA6F2B3B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C4A940-5FA1-4EB9-898A-F87C7EA508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D6301A9-AA71-430C-B688-46D02F589C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2C54C9-D4BC-4F1D-8B83-91A98D31C0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C72532-8D5C-4CAB-8A82-8AB2BF9653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870779-90AE-4C39-A1F6-1F8C0CB46F3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56F49CF-18CC-4991-A50A-8306281523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5A5A15-A699-4268-AE49-29C56B23E5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01E3B9-B84F-4528-98D9-DA20A8072C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C738E6-5AD2-4B0E-90AC-B772DD0B49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7D30ED9-EC27-4372-98F3-5FAC49CD1A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36410D-744E-4B14-84D9-B62A8DEDF7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80D8EF-1726-449F-8B45-4C55239D3D2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593902-2D9D-4330-8CE5-BB8E428F9D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C0452E4-2F44-4311-A012-32D1465A36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4E53BD-05A4-487B-875D-F681BACF499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45B7CF-8F48-4169-B84D-59769703D9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BCA4B66-E790-42E7-A66D-87360C970A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7C71C4-2665-480E-9F81-497948AC50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C4876B8-03D3-4BF8-B51C-562E6B8D426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BF5A7FA-3B18-41F6-831B-EDA9E6FB41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4BFB79-A412-4FE8-BBB4-1DA4932468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2DED3D2-BA7B-4DC2-B845-7C07612861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E8A4F5-B525-4070-AE2F-30B686E70B9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7654B4-25BF-4CC1-B1EE-7AA3C8DA28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B3C72D9-FD07-4101-A2A8-BEC21610AD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7733063-2762-4D03-978D-07C9440C12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96A912-E977-4312-99B6-FB65D47F56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696A5D8-8B84-4B61-A41C-FB6BBE6C0F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5D972F7-3DD6-469E-BC4C-1900E2F33F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FECD857-74C1-45EA-84DF-922B36FAEB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4FD698F-D782-4FEA-9DF0-927DA0921C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D3F5E1-8224-4057-98CE-0F10A88D05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08F2BA4-68F1-40F9-A799-BEC52B924A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9CEEE1-4E68-41AD-9F15-4DE5095A92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66105E-848D-4922-9FD4-41A0292ED7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B0624F8-DB29-44AB-8904-A0748F2208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AA5E28E-F576-4F4B-BFC9-2C5A8386AF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C426715-C4FF-482E-9A07-7DA79E7DF86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312C08-FE29-40AF-B76F-CEBF3BBBA3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CA2CA035-647A-42F5-BC70-4FF52541D77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E7B8C9-7DAA-4C84-9193-75F79EC014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3A2990-D0A5-4ED8-8A28-53A5908F20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01951C0-60B6-4177-96F2-1B5E0EC382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6F6A7F-5220-4E43-A5B0-269A5DD9CB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FCE1EFA-714B-4638-9E1B-A0864841FBF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9D6E9C-2250-45A7-A404-697F7715C9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1BABEC-089E-4E7E-AF66-BF5CACBBD2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66E06F-1A78-4850-BC96-7D2132E46A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8ECA89-D6CD-4A1D-B12C-85414B7652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6F3C216-A46D-46A0-9548-7106E0DDD1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733EC70-8CF4-4FD5-83A5-01470C20A2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B238AE-38F3-4557-B556-C76CEFEDD5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F7A2D7-07D0-4A84-ACF8-4F627B4DB9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EBEC9A-57A9-45BC-98E8-E4F987AC83D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86F353-EEA9-41BD-989F-695406ADBB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481BE4-E7DA-4049-ABC1-C193BD3ADF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4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30E2F8-1152-4823-BE03-D20DE2B6AC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D95132-7927-4377-BF93-E925381389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BCFF11-C15A-4ED7-90D4-2A6903F50F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802BB68-64C0-425F-8C1C-B8BC48B697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62EAC1-B455-4889-A3C2-32AADF17E7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462FFD0-11F4-4F2A-A1D3-E70913894A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CECB8C-28E6-4404-A54C-A75E055D22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DACAFD-115C-4FA7-8B42-CD5B9BF9C1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843CF2A-340C-4323-B82A-D649F40056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8E17DCA-EBAE-45AB-B533-B12A30D779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0C0A696-39DC-4590-9E31-7376C87490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C8AAA4-60D5-4759-82F7-4869B588CF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75</xdr:row>
      <xdr:rowOff>0</xdr:rowOff>
    </xdr:from>
    <xdr:ext cx="104775" cy="104775"/>
    <xdr:sp macro="" textlink="">
      <xdr:nvSpPr>
        <xdr:cNvPr id="35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222A51-A718-4204-BA4B-3EFF94D75C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8046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40B73B-1E10-4525-97BD-05242F7A82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2F207EC-92A2-4A21-8A87-3165AE629C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A265E88-8B72-4753-9D7E-490E710A09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01C4243-C74B-4363-BC5C-6DB354A8E8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743169-2D18-4396-B6D0-3C5598A95F0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E7203C-C79A-4DD7-A665-5D2562BEA3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D400216-EE6A-4567-8A47-B8DDB124A1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31CCC62-3B18-488D-8E5D-95AADA1CA0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6833643-8EFC-4656-A09F-32E32DAEF6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C7FB2B3-3826-47D9-B493-A0E4CA125C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D745A0-6EEF-4164-B091-B345918230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2BDE42D-EC59-437A-ABDF-F6385C9125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CCFF3F-A83D-4A89-862B-ACF430E37CA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C8CC1C0-058E-40C5-ACD3-659F6531E5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45BAD4A-D8AE-4B42-B86B-0E0DF13D6A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3599F47F-B447-47D8-83F3-11FBA069F9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B44589-129C-4161-B49B-5279C4DEB6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0777C6A-C0D0-401B-918E-8BDDBDDFCC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B407564-F83E-4992-8604-9472A3CC62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5702E64-4317-45D8-9B01-058D86A6E0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4AC0A0E-EC5A-4D12-BE8A-791E3C9C60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F93240-18C2-4678-9F3A-79F567FD36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D96D894-06F5-405C-8FE3-A303DAF7F2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C6E387E-FD8D-47E8-9CF7-7F2AFF237C7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063A65-2B6D-4CFE-8240-F62D15B13C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64E0BE6-3514-4561-90D7-0FF5A8254F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7C1D56F-87FF-42F0-B91F-39C96E2040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161BE8-1CED-44DB-A2B5-8E1258A8E0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443683-B9C7-47F8-A86D-7C21E128EB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CE4FE3-E094-4825-8B61-D8E7896BEF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02E170-9336-4FA4-8657-83458AFBEAC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35FBB2-09EA-4553-A81A-6A568878DE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190478-0118-4F4E-AC0C-41BFCA07E3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ADB96E-17F9-4E7F-BE79-98428C2650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596645E-0614-4AD6-9C0E-9508C63F9E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BAF243-E3DF-4236-AA24-A053EEE6A7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1A01BA-CF61-411E-B0C5-CF19DF3AB3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B7AC5C-E680-40EA-A235-692558CA7D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7ADF0F-D55B-4664-8E79-9F3BB58E0D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5B214A2-77C5-4E1B-9E9F-2C998A5BCD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1AD95BF-8B85-4B5F-BB8C-552F680EE7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3918572-2670-448A-AD47-652FC31A5C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BC4BB50-E7BD-47D1-B40D-B8AA5705B1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F00751-3883-4B2F-9561-E2673FF692B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5557F7-ECA8-4FC3-A1C4-5AD5A3D734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FF519B-DB72-48DF-B27B-7C5ED2DB8C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D1A4083-F97C-4717-8B8C-C031CF280B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F8DF68-7072-4677-AEDA-61B0532DE2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F586AB-A81D-4B76-8EA1-B44C88FF9D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8903855-FDCC-4A94-9509-F7BEE12DF2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D0688E-2DC9-4049-813E-DA7F890DE1A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5E5081D-56A9-495A-8BDC-1DBB7BFB675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07BEA49-86BC-4F91-9E0C-519998E0E6C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1B0E39-7D3B-4961-9BF8-A330F47381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DBC2386-4EA6-4F65-8E1E-234948CED8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14CF9F-78B2-4B49-B9D0-BB820079FA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C333AB8-F80A-4B59-AE2B-4DEE8C7C4B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1CBF30A-24BF-4F6B-9D64-BCE54D198E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28004B-B8C2-4225-A3E1-1ABA8D28DC6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F660A7A-93BD-41C6-B042-DB9DF19D2F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9F4C3A-223D-4F2C-88C4-01F478A5E9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E4700B5-CBB5-4B75-A6ED-D24D39E356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1AA6AB2-1A99-4D5E-ABC0-D7382751D0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9AEB81-D9A6-4F74-90E0-E6A10BA46C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7E4F42-CAD1-4AE2-82F7-605294B8A7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284F0DE-F91B-4096-AD2D-64626E5A5F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B8D7A15-A693-4DBA-B440-D49317E4EB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C99F07-3F45-4D4E-99E6-124CA6D893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F1788F-CE00-4BC8-8360-B8E4435C77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EBC4AB4-13A6-4E97-8188-C0C80087DC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1250833-8853-4E65-8321-83BF29A0CC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D6AF57E-EFE0-4478-AD5E-279D82DF08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C75452-B76B-418D-91A7-AA4497F1E8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C99CDF-88FD-4519-8E45-58633707CF0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C024B8E-CB54-493A-96EA-FF79F42A23A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313234-9228-487E-A740-7082C3418B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731B6B-C488-443F-8B2F-76AF96E525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500615D-D865-4227-A910-19F115C500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C06A71-F8D8-4803-893B-7BC324B941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8901404-E7F7-44A5-9248-45DE935910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A68D444-62B5-40AE-B380-77DDA0AB60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AE56FDD-F85C-4645-B1BD-279BDF0D5D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720DB7-3173-428C-B26D-4F67AE160A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5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FAAADE-37EC-4B7F-93A5-398BE662F4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14415D5-47FD-42B7-A2BF-2D4F3694BF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D9D5C2-FE27-4733-B6CA-98AD9FCE35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BC6729AD-85A4-4828-A125-F4DEC4E9BD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5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B5BB19D-D019-4D54-BA07-52349F9E49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8C50893-6723-458E-B1D5-E14C3A777F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94CA05-B12F-44AB-8B6F-829A6164CF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56752B-08BB-4017-AA75-FB2985142D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086E31-8B96-4102-9ED8-F6A190CDDC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35D301F-773D-4A93-B751-2B200BB40B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02B3E8B-A8E0-4629-9492-33B785E3A53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4B9C599-F06C-426E-A3EA-6BDB84BB65F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240DE0E-4CA6-4D19-9FAB-A9693D4373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56B3EF-0F6B-4E7E-8CC2-6DD3ED2B1BB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64760F-F8DD-4D9E-AF64-3414192C9B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3C7F941-D233-485D-838E-09F726BF04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14138D0-4089-438E-987B-AE20018C5A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E07FF25-C0D5-4E81-A3A6-B88CDB3087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C93A3E8-D980-4840-AFA1-BDE7DBC49A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3A44AE-0E68-451C-ABC5-F18A15FE44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0BF1E6-E3AC-4FC9-AB3E-E41BD22968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A77CFD-2955-43B6-924B-F84884971C8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1631505-8956-4C4C-BC6F-38A0C3B559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E1749A-8E7A-4579-BAA5-DCCBE47BD39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17B3D8E-1A15-499F-9C26-DCC0E45F07E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2FDE03-8E7B-40AF-A505-A66C15A809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0327435-6FE0-452C-AA24-A6B2BC139F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917B6A0-A1E3-407E-BC7E-5EFF395293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5FB0B3-E578-4218-BDB6-DA202CFD16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08E26AC-447C-42BB-A612-372EB15649B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D0E665-0FEA-4BFE-99CD-DE8C6DAF70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E6A72F-ED63-4664-9091-A3C7360B1F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AE56D0AA-A9F9-4A74-872C-B205D85E0F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B783EE-0EFB-4C07-8680-CD884BD852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EE856C-9CBF-43A3-BA42-B4CDC09FEB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564352-401F-4A6C-A034-DF202329A3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B1937F-09C0-4A6F-8D70-6C90A0DBF48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C3D8E30-AAA9-4EB9-AECF-90A83360C9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6AF97B9-DC4F-4322-AB64-CC6D0E40A2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75BC25-01FF-4C9E-A07B-8657479F7C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59E1CF6-E9A0-4739-A593-E84E2B9F99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1FCC38B-EC3D-49E8-853F-0609095F6B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1D794F7-4E13-4C17-B93B-8763384D61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4E4E18-DB58-4B94-AE1A-DF0B064FCE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748177F-4A56-420D-9E7C-68F5223EA1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20E33F-16BA-4FBA-8218-09895A59542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8F7E28D-156F-4C6E-9A0D-EF9E408FE0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E7831D4-A85D-4B34-B536-CDC1010F8C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D6A6EE4-6AF4-43ED-8799-5A305EC31E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0B5243D-8455-4F88-847F-B2D87C0C73A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BECF922-7D2C-4FFE-8BBB-DA995B9FCB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0D6F6A5-5112-4139-A62F-25D134646C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FB385A-6896-45CE-B577-8931F28923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461B30C-B43B-49F4-BD6B-D67E6E84404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2BF289-473C-42A9-AE05-8491056C1B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6B385F-01EF-4426-ABC1-D5B461A98C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77F55A5-C8DD-434A-A28D-8315602087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624AF7-BA31-4164-8B1B-9CE8FE4B22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59F0D0-BBFF-4B8A-9E8F-D64D603096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2537438-0132-4C7D-B3EC-B028D744FC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63AC514-9BA9-4DE4-BC7B-FC2C922D653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212EB12-59DE-4476-8B65-83963E0D72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4D0A3A2-D688-483B-9AF2-717860B4B3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76F8BE6-E6BE-4B7D-A887-1BF463ABDC5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49EF34C-C753-46FD-9393-C413BDE3F4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6CC102C9-CF48-4192-9EE0-9CF8FD7AD3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E15AB71-E92D-4CDA-A0F6-217E7E967E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A4C5FC0-5BD8-40B1-B456-F45D8A081B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6DACF01-8347-4C79-B8E7-6946A5D0F42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B97F69-EB58-4896-9BC1-381DC4F52F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E92A29-010A-40E9-8801-7D6ADE4C05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94F339-BC2E-4FB0-BCA9-A1E8172940C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4D243D-8FE1-47EF-A745-AC4B8C0C9EA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0A513F7-F9C2-455C-B39B-359C8135ED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1A8D0C-0B73-4AD8-9E79-C1D3A5D8FF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87C563-4C9E-47B2-A953-D0C8B38ED8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BBDDEBA-8D9D-475C-8A26-46D9F7DED2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A1041D-65DD-4049-A9FF-957C8464B4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EDEFAB8-588A-4BDC-9EA5-AB4455B27D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2E70306-0704-4DB4-86C9-31194A4241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47CD930-2F2A-46DA-9491-47BFFDCFD8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5B596EE-DCB3-4975-957A-2F5B11A2AFB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CD2C43A-9A16-4FCB-A3E0-F21BC941BF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91A24E9-1F71-4550-9CDB-B7D3531804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BB7FB9-D07F-4318-A9D9-10F1C2DAAE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181FD2C-8441-4043-AF98-B7B5DA38CA7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B30C75-6A2E-4207-824E-10C4B1D027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6A55F8D-AF8E-4298-AF8C-D29CDD2D57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D8DD6D8-BF8C-4651-90EB-04A79465DAD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769EDE-26F5-4057-86BC-61801FA226C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E66FD4C-3733-4A62-8D66-3E016DE874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C88985-6D0D-4F25-8997-8F17691235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3BE96D-1B4E-48FB-A720-B23B1F31381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90A1AB2-422B-4FF1-83EB-8EACD47F530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B2CEDA3-0FF7-4E85-8190-F513F59FCD9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425336-54D1-4F3B-A266-2622880CBE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6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BF16491-96C7-46AC-9512-2ABFA38B90F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1E31AEF-865F-4BDD-8D82-BAC8FF33143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CEAFC9F-0617-4BC0-B688-0EE2B8005AB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022880D-0740-400E-A23E-84AD1052B7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9B7848-CD06-4B21-B68F-6EA44EE4A4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0475720-44F2-4284-94BF-F745B5EFF3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93D8B2-4C15-44C8-95F3-C31EB7E75A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6E74C8E-DF42-434B-AAF8-2A0002D98B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6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086001C-A55D-4BEB-BA75-DCCB5AC433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9F3C32-C552-47CE-928E-2158DC44DA6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D8B529-39C8-470F-AFA5-A30CF424BA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C97693-2742-4B18-94B4-0AB533EFA5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596891A-5FFD-41B6-BEB1-F08A59F136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215BBB8-80B3-4177-91B4-3D625F1B907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F0BB572-B379-48B4-8DE9-BA5168286C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B1A9914-B851-422D-9D6B-FEC8839C64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9E45077-6A45-46A5-A4FD-80CFA00691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C30622-37B8-4C78-907D-17F0B74A73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7EAC87F-D639-4619-BF36-D9E1652E01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AEE637-EA24-40FE-B4CD-6D1AD106BC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6C05B42-2C65-424C-886F-E20C76D068B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F11381-374D-4E47-A7F5-4DCFA88EB8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E0F357-8AA6-4957-A3FB-B07F8ACC4A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F3BEB98-457D-4679-9562-A11EC1F8E3B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D04E6E-A6CF-45F6-A061-E33098E0DDC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9A31DA-A912-4FF1-B580-F7A67825E5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2A227DB-0315-41DA-8D09-D1D7A242236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F2AB1D-88B9-4F99-A649-1A5FD9455A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584FE00-6BBF-41A7-AA3C-7A25CF24EBB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2AF048-B4BC-4547-A83B-F3F8841187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281A1A0-310E-4996-BF9F-9216212FF85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D8E9ED-7BD7-416E-87A5-15544DA9BB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7F7B341-3FA1-414D-8B80-084722D0D02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5CE9FF-0BCF-41B6-BE9C-1DC3F2F9B7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A9FBEA0-57C8-429A-961D-DED8831A38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FF8CE09-9FD5-4D99-B773-3B74AE7B8A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60AFC90A-E3C3-491F-A748-A7A2E5D712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3E24CD-708B-4FBE-9B34-7EDD2E92E7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D1C3B4-E973-4621-B5A5-945849C64BB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E2C4C93-C753-433C-8AD0-325E256F92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477861EB-792C-4981-A5C6-69576FCBD95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933A04-8EA2-4238-AAE6-5DBBC307F5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7779F6A-AAE6-4842-842B-0A8D37DA23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D4D6F97D-FD93-4F4E-83D8-7AEDA24FF32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8BA71E-236C-4D5D-B80A-9EF2F6865B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A66B95-C81F-490E-ADED-72C05FA9C3C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7DA85784-E66A-4EF1-8EE6-707D8F647E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8B29B0D-38E3-4890-9D4E-BF4417F5BCE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7130554-D2A7-4873-B986-73997A3D07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01EF566-E9D1-4D7A-AB23-78634E0518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C6A007-6E17-4CE0-837B-5A94D4DCC6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A830D18-D1E7-42F5-85C1-FD65087845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DE6CCDF-0499-4E13-B4B2-CCA6079955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5EAA974-7347-4EAC-B986-730A893B80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45FADD63-FDA6-4164-8D2C-C9F449F7AC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AFF3437C-7A4F-4374-BF4D-5EE924914D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68C1801-DFFE-4585-AE07-3A7E50B27A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22263F6-31BB-4220-883C-E703D45B32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9A8DF5B-7EB8-434C-9500-4A335268C1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B3E886-EA19-494C-BC17-009C4AEE67D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2AAFAE-7E3C-4B00-95EE-2AB1FFDFC44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8A070E-596E-4D37-8AD1-F6FD2D9844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4E73E0-62A6-4654-A92C-D74FF494DA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37D276-430B-43E9-BC6B-34E33807D91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1792065-1BCE-453A-ADCE-C650378E9B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598B82A-9718-4D53-A69A-F2C6914E07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933469-3417-48CB-9566-FE9EB98C622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2E0C80D-5284-4FD9-B5E2-2CBA19171D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1A3C0A1-546B-43F1-922E-6B769C7228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354220-3920-486E-BBBC-B265AAB38E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51F3A8-E40E-4640-A7AC-C346A9A727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4CC654-B8FE-4111-A856-7EC843D4E35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231917D-3CAE-42DC-B9B1-D6CDBFB3FDF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555B178-069D-4684-BAB8-27953557A08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99991493-128B-4893-87CF-9D3CC7E854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0B334E2B-1782-436A-9C4B-9AF7FF3013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3BCBF8F-FEE0-42CE-A440-00297F2039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CB09B2-A2F5-4570-8CE2-C5E593125F6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FDADBA1A-7803-46F8-9EC5-AC7810725E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8E3D98-0194-48C6-9296-0051E2449DB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809A2A9-474D-4300-99C4-E9D772FA6C1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DDAB9D-DB0B-464C-8093-40AA76BABED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BAC52B-70C6-4D1B-BA89-14ABEB93FA3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34E671-32AD-46BC-992F-985A34990E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430B05-8E6B-48A5-AC83-DDCD319579A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DA87C43-1BDE-4289-A216-C3FA786810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EE2FC1-E08E-4936-A238-C3F6F29936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9BFC67C-B454-48FB-BA9E-CFFAC8530C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984C6F-FB91-40ED-8692-75EFD963E7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A37C5548-87BB-41D2-890B-E956DB5511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5498223-4450-4E5B-B4A4-633BED76DE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17FB1EF-FE3F-4FD8-9A0C-9E0A3492EE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9AE6C6D4-7AF3-456A-9648-8A84728A2C1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ED928D5A-07BD-4C17-8A49-715934A347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E4385E-D4A4-48C5-B867-8E5EE1773F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DA3B50B-2AEA-4B2B-83E1-70014DD545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5B4F6B-51E0-456C-9629-C8B444329D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9B136BE-2A2F-46B7-8112-9B513AFA29A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7E5C52-6573-465A-ACEE-F6B922C870E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6A9E951-2CFE-42D4-A899-4F84AFAC651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10D16ED-C3C0-47AE-AAC1-171B7A0604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3885EE4-C32F-4983-82D7-961737A47B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7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5733DB-3D10-44BE-9D0D-55F08679706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FC2D10E-7289-43DD-8A38-AADF99F522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F7894B-1D19-4323-B1E8-B1D684DF9E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3CCFD4D1-787A-49A8-AD9A-6BDC5E9077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CCC0F5-C9BD-4EA8-B613-20AC2AF8AB9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CE5E080-DCBD-4895-A405-DF52B0A9983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7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EDAE363-B9CC-448E-8068-8130D0602F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FE2D4D4-0A21-45F7-A3A5-84B3B5FF5B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3AC943E-9488-4A58-B7B4-41F635D1C1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F88891-C7FE-4AA8-9929-64DAAD83A3B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6C1510-ADE7-4311-A20D-0D2C6CF976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2FA441-4ABE-4215-82E7-6D272F74652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E54956A7-A7D0-42E3-8A77-595AC6127F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E48D1E-6E6F-4270-9877-7BCA42D025E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1405C02-03ED-4BA0-9BF6-E31C613392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301F214-445E-4BD7-854C-BC2B0EAA2A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4A6998-0AAD-40A2-9581-28DA87ED9B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5728A94-AB4E-4529-864D-9D5054E63BC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711EC0D-D60D-452C-999B-7A32E34072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BD6E0C7-6267-4248-80C9-2CE9282EF10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55F3C0-C138-4EC6-B589-41651C87391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8E76EC-F37E-4B9D-91F5-93FE545551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4BBBF6B-6E07-4C91-919D-A88C77FC1D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15FFA37-CF21-4061-80B8-6FFF01567E4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68D231-0BD3-4C3A-9CD7-EB52AAF3CD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07A28C-21D7-4F83-8C56-E27B677C26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B7C176F8-F607-4C66-AD7E-2B989ED1EC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986D70-93CB-4077-B266-2A235F46C8D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68F804-1907-4E13-BDF7-096F225205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C8BDEF4-3A58-405D-8A54-774CDA4E1F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E1430EB-BE07-4C9D-8D21-66C7E746D98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A77602-4692-4842-AFFE-50C606DD00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F09286-D9BB-48A5-913A-4A13ABB0ED9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0AAB49-94AA-40CF-AFC1-62E92E8F04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6AE688B-C8A0-45AC-A416-881B7052E70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89CB6F4-0FD1-4DF2-B8E0-B17D00352E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72B181-7AA9-4B89-B0FB-6437C691D5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75EB963-86D0-4EFF-8CCA-885100C1FAD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0542B94-E2C9-4524-8348-43CA72AD9B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FB4B15FD-2093-4E1A-A244-2AB1538C215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4AEF48-EE9E-4FD9-ACD8-92272AFCFED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96EC742-B229-46EE-8E70-BE3228E45C9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F5CC9F-4CB6-449B-98BF-017BA008E1F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CF63F71-16A4-44D8-8F51-43D287FA81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0A2CBCF-0F71-4392-9534-126C5607821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D4FEDDB-39CA-4D64-9EC4-5733163777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648D8980-3288-423A-9017-CA7E60799D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5ED730D-EA52-409A-B390-01DD6E0CD5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4924C6-A65C-4BA6-83CA-85D90A1297F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EFE673A-B869-48F8-A010-7353F032F98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9D5F398-B001-42E2-A6BF-97179267A8F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4CE07E-A27A-4907-87EB-9721AEF28C1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4D43B5D-33E2-4075-AE09-9AA3E870816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D2BEE1-1798-4C54-A056-FD2729E37C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77A2F94-B242-4752-998E-DA6DFD9D6E2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2173FD-BE90-48FA-9874-C639BFCA34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AF56D872-5473-4AB4-ACC4-E6A2DF8AB77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D54869-80FB-448E-8445-B3B5E11150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A313BA0-6F63-489B-AD80-6BFE3358F2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986E369B-C6C8-40C1-A488-BDAACEC613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C2F7CF8-B428-48C1-BCB1-5212FCAE22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CE32E01-3FB1-4B43-B8F5-39C2FC7976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09C2EA19-B8F0-415A-A67D-A73B4326715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4CA661-B42B-4F41-BDF9-25D8D8A862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99BA8D7-1F56-40E2-8663-16D5E865CB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5ADF59DC-A12D-41C1-86E3-DF0180F28F0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6F9D94E-9446-41B2-91CD-1AD7606FF5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C1B4227B-4374-49B3-B946-750FF829E2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2A16A2C-5F05-40AB-B06B-BA9E5B2CA90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C10C193-840E-4781-9326-2D726BBF84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DAE9E96-DC02-4AAB-9E0A-5D1A72B805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E49F498-CE17-4AB5-92D0-A21C58D69A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BD6B411-990E-4EED-BA09-4DABDA4F84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C89C89E-0C8E-4C7D-821A-A9225B34C8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31FAACF-EF4A-47CC-9BC3-CA5B040AEB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D1CA484F-BCD0-4FBE-A7CC-A7A2D3422C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952AA9D-E155-4BE5-A13A-6FC9158A004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07EA106-F334-44D4-B725-FFD7029785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E7285C1-2395-4FCB-9B06-BE4056D13FE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7B18ACB8-EA00-4F75-93B4-7536FA7EE8F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8B413AA-9280-4881-B1F0-B6BFB695E5A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998166E3-4AF5-4E4B-88BD-0E51E0FABF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4F7520F-A47F-43A0-B642-2917425DE11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33C6AFC-172D-4CEF-989F-A3EBC64B9C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069F902-39D0-4B57-8B3C-7B676133147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93B68523-9939-4A7A-8B4E-D25791501E0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08FC958B-252E-44F8-BCE0-518AF57333E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66C14F-5587-4D68-B3E9-742B2901AF9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672F6D-8015-4AC7-BAE1-715698E92C2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2A6F415F-C282-4ACF-9373-49CAEA59AA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6AD69B4-88A4-4039-912C-4D673D7E02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FEBEBFE1-F8DA-4F40-BF79-1BA922DBCD5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30A6511-975F-471C-AD38-7C1631A88A4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F2CAEBFE-E2FD-4673-B312-6BE444DD1B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4DE967-E249-478F-9642-560E103A240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D5B00A4-78E2-4F34-89A5-281D3D0F3F6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8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18BC5E08-C53C-4C87-A2F7-B1845C119C2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49DC693-F589-4AA9-AB26-51C71F107F8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29E3D956-61C2-447F-A504-2D5AA8DA00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7C99A2C-CEF9-4C1A-89DF-1E83E3E7B44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BD2ED54-F93A-4FE6-9292-32F7847A462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46476A-A308-4AB1-91A4-C230F586744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37E5F09B-F1F8-45D8-B094-295CD62397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CE4F97-AB8E-4E2E-8B66-805611BC618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F37549-0BDA-445C-BAF3-73ED3C2606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23AB8797-6382-41A3-AFD3-3194CD4BFCC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8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D34553-022A-4F67-8884-4942B4D487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9D670FF-4CF5-46A0-8426-CEBE8DE481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A210C621-D926-419B-8653-530E6C4773D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868FE9D7-56D4-4777-BCE2-55A8C21B778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0D901B68-9915-4BD1-9F2E-8D147FC636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60DE976-D63E-4484-9FB0-44D299E753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6FEB850-55A5-40DC-BA78-433756DAEF6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F75EFD-65C1-4EEF-BDDC-7BE1090EA56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E9095652-C6E6-473B-A053-E2E7FB2C579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FEDFB2-30B0-4146-96CC-7998FF651B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D3924919-E9D4-4DCE-A2E1-66DCDA31E5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D0E55211-D1C8-409C-836C-827F4AD23A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F14EC0B-7274-4C5E-9DBE-62A5612C5E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F01E0DD-DB58-4FB7-BF37-45A71079530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AAB605A0-356E-4EC8-9380-41EE0F1F1D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A590EE-66B7-4601-B451-0A77B05096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2007A5B-85B3-4C07-B242-77C90C49FF0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B4C2AF00-9786-459D-ACFC-0390B0EEE2E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B21B847F-4F67-4845-A81A-9A4D7349010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30E8010C-9074-438A-91CC-5AB593900CE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E62466A-89C3-48B6-A97B-EEFE69957F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E5F1F56-573A-429A-95BC-08D73CABCEE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DFAD35-2FBF-4023-B44D-44F555A510C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FCB163-8CCA-4DB5-980A-2C0F986E09E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E59865F-35F1-410A-9249-A7B82AAD917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48EBD820-22F2-4A83-93AC-20DA21D9734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DC9AD96-75E9-4B7F-916D-EC5EA51202E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79467F17-8037-4AA2-BA0F-0E26DFC214A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66F1D4A-BCB1-4BF4-812E-1A88429A9DD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69408EC8-A140-436C-8669-02598E0D7C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3210D29-37A0-46CA-8BAD-821A5089DBA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444D7DC-EAA1-4C66-83EF-A5F007DDE73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B83B03FA-BF3D-473D-AF0F-33483C00A7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BD78CFF4-CA04-4225-866D-1214BE0D3F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3C0E16B-5A3B-4703-B55E-DF3E7871437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6B7C4A3E-8483-4A1B-9B4E-D6F05676627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8AC7172E-8A79-4AC5-8F53-9D5127E9651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D4C790DC-061A-4A53-9014-A7BC69BFF1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D8CA6009-4815-4E0B-8AF3-6E7FC1FC48F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1B73EF54-A3A2-4F67-9EA8-9CCC4D77892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ED6CBA8B-4DAB-481F-8492-76E9D4BDE1B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A882F7-6559-4D41-AE83-4B86732280D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A43A308-A547-42F9-A7B3-DBC3603DDE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A1E66B9-CF86-4EF4-BBFF-95119D86680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5BF2F606-614A-4EF5-A2CF-961D4D5903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0C2FE4-F630-41A2-BEBC-352FC7AE065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8A9414B-FFE7-4AAC-97FD-533B3C1C13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10CF3DE4-3F02-47FA-BDFA-9F2A0F471EB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CB9855F-91D6-44B9-9A30-ABFCBD05FD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4AB1111-3DDE-40B4-B386-6133A343062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3D3CF6B-7D2F-4491-B048-C09BF9E3FD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85AE8A94-0B32-4527-B8D1-2D741CEB8EB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E17C2F3A-1C5F-4A1E-B223-E021FE3E37A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52" name="AutoShape 187" descr="chrome://skype_ff_toolbar_win/content/cb_transparent_r.gif">
          <a:extLst>
            <a:ext uri="{FF2B5EF4-FFF2-40B4-BE49-F238E27FC236}">
              <a16:creationId xmlns:a16="http://schemas.microsoft.com/office/drawing/2014/main" id="{6A809E61-1A5E-44A8-B794-9D8704C708C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5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579958F-6199-41E0-A67A-CF87722CB97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5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0D13B3-C483-4051-AF68-5F17DA400B1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55" name="AutoShape 188" descr="chrome://skype_ff_toolbar_win/content/cb_transparent_r.gif">
          <a:extLst>
            <a:ext uri="{FF2B5EF4-FFF2-40B4-BE49-F238E27FC236}">
              <a16:creationId xmlns:a16="http://schemas.microsoft.com/office/drawing/2014/main" id="{5086E1CD-A50A-485D-AB5D-703BD2DD772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5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B2CC1F2-40CC-4E20-B160-B5FBB27892F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57" name="AutoShape 188" descr="chrome://skype_ff_toolbar_win/content/cb_transparent_r.gif">
          <a:extLst>
            <a:ext uri="{FF2B5EF4-FFF2-40B4-BE49-F238E27FC236}">
              <a16:creationId xmlns:a16="http://schemas.microsoft.com/office/drawing/2014/main" id="{010C5E87-3BCF-4D7E-8C36-9927058090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5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7BF1B95-B23D-46A1-83D6-5595A97F4BF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5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4A08B32-8148-4D07-91DF-66A34BB3154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60" name="AutoShape 187" descr="chrome://skype_ff_toolbar_win/content/cb_transparent_r.gif">
          <a:extLst>
            <a:ext uri="{FF2B5EF4-FFF2-40B4-BE49-F238E27FC236}">
              <a16:creationId xmlns:a16="http://schemas.microsoft.com/office/drawing/2014/main" id="{9D2DD913-C497-4186-85EF-C0944FE363B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61" name="AutoShape 188" descr="chrome://skype_ff_toolbar_win/content/cb_transparent_r.gif">
          <a:extLst>
            <a:ext uri="{FF2B5EF4-FFF2-40B4-BE49-F238E27FC236}">
              <a16:creationId xmlns:a16="http://schemas.microsoft.com/office/drawing/2014/main" id="{964135CF-F78A-4EAA-B383-BAA86F19516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6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E56A556-8784-4898-8594-63F2B68A550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63" name="AutoShape 188" descr="chrome://skype_ff_toolbar_win/content/cb_transparent_r.gif">
          <a:extLst>
            <a:ext uri="{FF2B5EF4-FFF2-40B4-BE49-F238E27FC236}">
              <a16:creationId xmlns:a16="http://schemas.microsoft.com/office/drawing/2014/main" id="{DA5DEFB7-C83B-4033-964E-94BE58A42A0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64" name="AutoShape 187" descr="chrome://skype_ff_toolbar_win/content/cb_transparent_r.gif">
          <a:extLst>
            <a:ext uri="{FF2B5EF4-FFF2-40B4-BE49-F238E27FC236}">
              <a16:creationId xmlns:a16="http://schemas.microsoft.com/office/drawing/2014/main" id="{78E5C2B4-0410-4EF8-BD0A-C0A99EE1A0F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65" name="AutoShape 188" descr="chrome://skype_ff_toolbar_win/content/cb_transparent_r.gif">
          <a:extLst>
            <a:ext uri="{FF2B5EF4-FFF2-40B4-BE49-F238E27FC236}">
              <a16:creationId xmlns:a16="http://schemas.microsoft.com/office/drawing/2014/main" id="{C41572FD-9BF9-48D6-BD74-76449E910B4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66" name="AutoShape 187" descr="chrome://skype_ff_toolbar_win/content/cb_transparent_r.gif">
          <a:extLst>
            <a:ext uri="{FF2B5EF4-FFF2-40B4-BE49-F238E27FC236}">
              <a16:creationId xmlns:a16="http://schemas.microsoft.com/office/drawing/2014/main" id="{61511669-4AC5-4E26-AB6D-ADED7C28AC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67" name="AutoShape 188" descr="chrome://skype_ff_toolbar_win/content/cb_transparent_r.gif">
          <a:extLst>
            <a:ext uri="{FF2B5EF4-FFF2-40B4-BE49-F238E27FC236}">
              <a16:creationId xmlns:a16="http://schemas.microsoft.com/office/drawing/2014/main" id="{8BD9CC7C-4365-431D-8641-A6E856A0E8D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6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029024D-87C8-4D23-B5F6-52CC559183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6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4466897-817A-4FEF-BC4E-34C46686DA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70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907D06-C2D1-4B8F-A109-D14F68597E4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71" name="AutoShape 188" descr="chrome://skype_ff_toolbar_win/content/cb_transparent_r.gif">
          <a:extLst>
            <a:ext uri="{FF2B5EF4-FFF2-40B4-BE49-F238E27FC236}">
              <a16:creationId xmlns:a16="http://schemas.microsoft.com/office/drawing/2014/main" id="{DFC1166E-66E6-47DA-8692-458E6E2073E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7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49F693-6D28-4089-9397-939C8C5F6CC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7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581A723-3346-454B-A5BB-D42DD42CE66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7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794032A-EDBE-4E4E-AB8D-A6002B74058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75" name="AutoShape 188" descr="chrome://skype_ff_toolbar_win/content/cb_transparent_r.gif">
          <a:extLst>
            <a:ext uri="{FF2B5EF4-FFF2-40B4-BE49-F238E27FC236}">
              <a16:creationId xmlns:a16="http://schemas.microsoft.com/office/drawing/2014/main" id="{D1308504-BF09-4669-9D84-51CEE5C553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7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EB722D9-A393-4234-9913-EBA4D295750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77" name="AutoShape 188" descr="chrome://skype_ff_toolbar_win/content/cb_transparent_r.gif">
          <a:extLst>
            <a:ext uri="{FF2B5EF4-FFF2-40B4-BE49-F238E27FC236}">
              <a16:creationId xmlns:a16="http://schemas.microsoft.com/office/drawing/2014/main" id="{5145F970-0E03-472B-9F3C-FA1F2F21E01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7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4B1DE4B-CF61-45F4-8C5E-77530EAE93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7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6B7BB33-F765-4094-ADDB-F4099D716E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0" name="AutoShape 187" descr="chrome://skype_ff_toolbar_win/content/cb_transparent_r.gif">
          <a:extLst>
            <a:ext uri="{FF2B5EF4-FFF2-40B4-BE49-F238E27FC236}">
              <a16:creationId xmlns:a16="http://schemas.microsoft.com/office/drawing/2014/main" id="{056640C4-2981-49D1-9E65-86BA231D6BE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1" name="AutoShape 188" descr="chrome://skype_ff_toolbar_win/content/cb_transparent_r.gif">
          <a:extLst>
            <a:ext uri="{FF2B5EF4-FFF2-40B4-BE49-F238E27FC236}">
              <a16:creationId xmlns:a16="http://schemas.microsoft.com/office/drawing/2014/main" id="{059C7A88-4F26-47F6-9CA2-B2F44707A93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2" name="AutoShape 187" descr="chrome://skype_ff_toolbar_win/content/cb_transparent_r.gif">
          <a:extLst>
            <a:ext uri="{FF2B5EF4-FFF2-40B4-BE49-F238E27FC236}">
              <a16:creationId xmlns:a16="http://schemas.microsoft.com/office/drawing/2014/main" id="{D6FD3633-8C8B-4D9C-9736-3307FC2148D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EC44A88-2C58-45A4-ACF2-1B6C5A5D00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4" name="AutoShape 187" descr="chrome://skype_ff_toolbar_win/content/cb_transparent_r.gif">
          <a:extLst>
            <a:ext uri="{FF2B5EF4-FFF2-40B4-BE49-F238E27FC236}">
              <a16:creationId xmlns:a16="http://schemas.microsoft.com/office/drawing/2014/main" id="{A87400C4-C1C2-4E7F-B33D-AFF4E206659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D64CA3D-9C93-46BE-90FD-8518A0A5A93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9ACEEDE-636A-4F99-90A4-90A6155BD74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7" name="AutoShape 188" descr="chrome://skype_ff_toolbar_win/content/cb_transparent_r.gif">
          <a:extLst>
            <a:ext uri="{FF2B5EF4-FFF2-40B4-BE49-F238E27FC236}">
              <a16:creationId xmlns:a16="http://schemas.microsoft.com/office/drawing/2014/main" id="{9520386C-7886-4D34-B8B5-30397FC4FC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8" name="AutoShape 187" descr="chrome://skype_ff_toolbar_win/content/cb_transparent_r.gif">
          <a:extLst>
            <a:ext uri="{FF2B5EF4-FFF2-40B4-BE49-F238E27FC236}">
              <a16:creationId xmlns:a16="http://schemas.microsoft.com/office/drawing/2014/main" id="{43ADD907-EEFE-456E-845A-41830AFCDC9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89" name="AutoShape 188" descr="chrome://skype_ff_toolbar_win/content/cb_transparent_r.gif">
          <a:extLst>
            <a:ext uri="{FF2B5EF4-FFF2-40B4-BE49-F238E27FC236}">
              <a16:creationId xmlns:a16="http://schemas.microsoft.com/office/drawing/2014/main" id="{33B9FFDF-A18D-42EA-8DFC-FA7324C8EF3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90" name="AutoShape 187" descr="chrome://skype_ff_toolbar_win/content/cb_transparent_r.gif">
          <a:extLst>
            <a:ext uri="{FF2B5EF4-FFF2-40B4-BE49-F238E27FC236}">
              <a16:creationId xmlns:a16="http://schemas.microsoft.com/office/drawing/2014/main" id="{ECCB72D7-E8F6-4643-9CBA-5E1D7615AC3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91" name="AutoShape 188" descr="chrome://skype_ff_toolbar_win/content/cb_transparent_r.gif">
          <a:extLst>
            <a:ext uri="{FF2B5EF4-FFF2-40B4-BE49-F238E27FC236}">
              <a16:creationId xmlns:a16="http://schemas.microsoft.com/office/drawing/2014/main" id="{7A8AE668-DC34-4AEA-90E6-743E9CD4C19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92" name="AutoShape 187" descr="chrome://skype_ff_toolbar_win/content/cb_transparent_r.gif">
          <a:extLst>
            <a:ext uri="{FF2B5EF4-FFF2-40B4-BE49-F238E27FC236}">
              <a16:creationId xmlns:a16="http://schemas.microsoft.com/office/drawing/2014/main" id="{5C1E49B4-36B7-4F7A-927A-ED2A7571E1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93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A9C9A1-C7F0-4DE4-920F-548C35A7052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9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FFB7A91-72FF-45F9-977E-DD97E519508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95" name="AutoShape 188" descr="chrome://skype_ff_toolbar_win/content/cb_transparent_r.gif">
          <a:extLst>
            <a:ext uri="{FF2B5EF4-FFF2-40B4-BE49-F238E27FC236}">
              <a16:creationId xmlns:a16="http://schemas.microsoft.com/office/drawing/2014/main" id="{F7B0D446-9514-444D-B432-1DC4423461B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96" name="AutoShape 187" descr="chrome://skype_ff_toolbar_win/content/cb_transparent_r.gif">
          <a:extLst>
            <a:ext uri="{FF2B5EF4-FFF2-40B4-BE49-F238E27FC236}">
              <a16:creationId xmlns:a16="http://schemas.microsoft.com/office/drawing/2014/main" id="{21E01911-A638-49B2-988F-16D9270229D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399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35967DC-EF7C-497A-AF40-C9110CDA3F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9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F692905-1C74-4D4B-A7C0-A0A81690FFF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3999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D921A9-9AE6-4B75-A8F2-ACF724298B0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0" name="AutoShape 187" descr="chrome://skype_ff_toolbar_win/content/cb_transparent_r.gif">
          <a:extLst>
            <a:ext uri="{FF2B5EF4-FFF2-40B4-BE49-F238E27FC236}">
              <a16:creationId xmlns:a16="http://schemas.microsoft.com/office/drawing/2014/main" id="{3AE91A1C-2D1A-4B1D-A0C0-34FA21A06C4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1" name="AutoShape 188" descr="chrome://skype_ff_toolbar_win/content/cb_transparent_r.gif">
          <a:extLst>
            <a:ext uri="{FF2B5EF4-FFF2-40B4-BE49-F238E27FC236}">
              <a16:creationId xmlns:a16="http://schemas.microsoft.com/office/drawing/2014/main" id="{6D296E98-42C1-4101-8B0E-874C01B1E9B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2" name="AutoShape 187" descr="chrome://skype_ff_toolbar_win/content/cb_transparent_r.gif">
          <a:extLst>
            <a:ext uri="{FF2B5EF4-FFF2-40B4-BE49-F238E27FC236}">
              <a16:creationId xmlns:a16="http://schemas.microsoft.com/office/drawing/2014/main" id="{E621BE63-FDE8-456E-9523-DE1DB5C1510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3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9C6980-79BD-42B5-8A9C-3516C92F996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8A37987-0D71-490A-8F8F-E49CDEEEEDC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5" name="AutoShape 188" descr="chrome://skype_ff_toolbar_win/content/cb_transparent_r.gif">
          <a:extLst>
            <a:ext uri="{FF2B5EF4-FFF2-40B4-BE49-F238E27FC236}">
              <a16:creationId xmlns:a16="http://schemas.microsoft.com/office/drawing/2014/main" id="{BC570D80-2F84-4F5B-8785-9B5D5CDDB5C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6" name="AutoShape 187" descr="chrome://skype_ff_toolbar_win/content/cb_transparent_r.gif">
          <a:extLst>
            <a:ext uri="{FF2B5EF4-FFF2-40B4-BE49-F238E27FC236}">
              <a16:creationId xmlns:a16="http://schemas.microsoft.com/office/drawing/2014/main" id="{4B2DBD30-24E9-41F0-818C-8E87E63640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7" name="AutoShape 188" descr="chrome://skype_ff_toolbar_win/content/cb_transparent_r.gif">
          <a:extLst>
            <a:ext uri="{FF2B5EF4-FFF2-40B4-BE49-F238E27FC236}">
              <a16:creationId xmlns:a16="http://schemas.microsoft.com/office/drawing/2014/main" id="{1B72261F-031F-499F-95DD-68A42F36CFA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8" name="AutoShape 187" descr="chrome://skype_ff_toolbar_win/content/cb_transparent_r.gif">
          <a:extLst>
            <a:ext uri="{FF2B5EF4-FFF2-40B4-BE49-F238E27FC236}">
              <a16:creationId xmlns:a16="http://schemas.microsoft.com/office/drawing/2014/main" id="{7FC698B2-A89E-4BCC-82C1-23C2232DA0C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09" name="AutoShape 188" descr="chrome://skype_ff_toolbar_win/content/cb_transparent_r.gif">
          <a:extLst>
            <a:ext uri="{FF2B5EF4-FFF2-40B4-BE49-F238E27FC236}">
              <a16:creationId xmlns:a16="http://schemas.microsoft.com/office/drawing/2014/main" id="{70531365-54A5-41BA-94F0-0B10D08EA6F0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10" name="AutoShape 187" descr="chrome://skype_ff_toolbar_win/content/cb_transparent_r.gif">
          <a:extLst>
            <a:ext uri="{FF2B5EF4-FFF2-40B4-BE49-F238E27FC236}">
              <a16:creationId xmlns:a16="http://schemas.microsoft.com/office/drawing/2014/main" id="{541EFE19-277C-4207-8BEA-617871805E2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11" name="AutoShape 188" descr="chrome://skype_ff_toolbar_win/content/cb_transparent_r.gif">
          <a:extLst>
            <a:ext uri="{FF2B5EF4-FFF2-40B4-BE49-F238E27FC236}">
              <a16:creationId xmlns:a16="http://schemas.microsoft.com/office/drawing/2014/main" id="{81592EB0-BF39-4E33-BFCE-28FA3E5458C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1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4109914-DAB6-473A-9401-F22463F72E0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13" name="AutoShape 188" descr="chrome://skype_ff_toolbar_win/content/cb_transparent_r.gif">
          <a:extLst>
            <a:ext uri="{FF2B5EF4-FFF2-40B4-BE49-F238E27FC236}">
              <a16:creationId xmlns:a16="http://schemas.microsoft.com/office/drawing/2014/main" id="{8E1ABE18-B33F-4C0C-905F-05213AF8B7F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14" name="AutoShape 187" descr="chrome://skype_ff_toolbar_win/content/cb_transparent_r.gif">
          <a:extLst>
            <a:ext uri="{FF2B5EF4-FFF2-40B4-BE49-F238E27FC236}">
              <a16:creationId xmlns:a16="http://schemas.microsoft.com/office/drawing/2014/main" id="{BA04D978-064F-4D62-A678-4B376C7E414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15" name="AutoShape 188" descr="chrome://skype_ff_toolbar_win/content/cb_transparent_r.gif">
          <a:extLst>
            <a:ext uri="{FF2B5EF4-FFF2-40B4-BE49-F238E27FC236}">
              <a16:creationId xmlns:a16="http://schemas.microsoft.com/office/drawing/2014/main" id="{2227DDB7-CA13-44B9-8926-FFDA75BF30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1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5E82900-730B-4134-A315-177A34FE48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17" name="AutoShape 188" descr="chrome://skype_ff_toolbar_win/content/cb_transparent_r.gif">
          <a:extLst>
            <a:ext uri="{FF2B5EF4-FFF2-40B4-BE49-F238E27FC236}">
              <a16:creationId xmlns:a16="http://schemas.microsoft.com/office/drawing/2014/main" id="{C3DF8661-6366-4F6A-AC28-C1C04F0D2777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18" name="AutoShape 187" descr="chrome://skype_ff_toolbar_win/content/cb_transparent_r.gif">
          <a:extLst>
            <a:ext uri="{FF2B5EF4-FFF2-40B4-BE49-F238E27FC236}">
              <a16:creationId xmlns:a16="http://schemas.microsoft.com/office/drawing/2014/main" id="{C5BBE7CE-BA89-4059-8C87-2BB3D85FD38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19" name="AutoShape 188" descr="chrome://skype_ff_toolbar_win/content/cb_transparent_r.gif">
          <a:extLst>
            <a:ext uri="{FF2B5EF4-FFF2-40B4-BE49-F238E27FC236}">
              <a16:creationId xmlns:a16="http://schemas.microsoft.com/office/drawing/2014/main" id="{24878383-C60C-4770-9FA1-12CA410BE63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20" name="AutoShape 187" descr="chrome://skype_ff_toolbar_win/content/cb_transparent_r.gif">
          <a:extLst>
            <a:ext uri="{FF2B5EF4-FFF2-40B4-BE49-F238E27FC236}">
              <a16:creationId xmlns:a16="http://schemas.microsoft.com/office/drawing/2014/main" id="{4FE7E806-E275-4D6D-B297-4A8DD0E725E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2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294CBE2-8E61-4E8D-96BE-CFB3212E097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22" name="AutoShape 187" descr="chrome://skype_ff_toolbar_win/content/cb_transparent_r.gif">
          <a:extLst>
            <a:ext uri="{FF2B5EF4-FFF2-40B4-BE49-F238E27FC236}">
              <a16:creationId xmlns:a16="http://schemas.microsoft.com/office/drawing/2014/main" id="{ADC8A751-8549-4034-87BA-018D51E8226C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23" name="AutoShape 188" descr="chrome://skype_ff_toolbar_win/content/cb_transparent_r.gif">
          <a:extLst>
            <a:ext uri="{FF2B5EF4-FFF2-40B4-BE49-F238E27FC236}">
              <a16:creationId xmlns:a16="http://schemas.microsoft.com/office/drawing/2014/main" id="{C173B6D0-3B80-41F9-9CC0-CD4E2FF2043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24" name="AutoShape 187" descr="chrome://skype_ff_toolbar_win/content/cb_transparent_r.gif">
          <a:extLst>
            <a:ext uri="{FF2B5EF4-FFF2-40B4-BE49-F238E27FC236}">
              <a16:creationId xmlns:a16="http://schemas.microsoft.com/office/drawing/2014/main" id="{13BD9491-B09D-4AAB-B143-1FFF8F0C2FD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25" name="AutoShape 188" descr="chrome://skype_ff_toolbar_win/content/cb_transparent_r.gif">
          <a:extLst>
            <a:ext uri="{FF2B5EF4-FFF2-40B4-BE49-F238E27FC236}">
              <a16:creationId xmlns:a16="http://schemas.microsoft.com/office/drawing/2014/main" id="{75A085B6-0E4F-4280-B749-AF87BDB44E5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26" name="AutoShape 187" descr="chrome://skype_ff_toolbar_win/content/cb_transparent_r.gif">
          <a:extLst>
            <a:ext uri="{FF2B5EF4-FFF2-40B4-BE49-F238E27FC236}">
              <a16:creationId xmlns:a16="http://schemas.microsoft.com/office/drawing/2014/main" id="{94AE9453-538A-4387-9050-D1DED34BD48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27" name="AutoShape 188" descr="chrome://skype_ff_toolbar_win/content/cb_transparent_r.gif">
          <a:extLst>
            <a:ext uri="{FF2B5EF4-FFF2-40B4-BE49-F238E27FC236}">
              <a16:creationId xmlns:a16="http://schemas.microsoft.com/office/drawing/2014/main" id="{4C530755-05D1-47F9-BD35-2A4F02AF4F9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28" name="AutoShape 187" descr="chrome://skype_ff_toolbar_win/content/cb_transparent_r.gif">
          <a:extLst>
            <a:ext uri="{FF2B5EF4-FFF2-40B4-BE49-F238E27FC236}">
              <a16:creationId xmlns:a16="http://schemas.microsoft.com/office/drawing/2014/main" id="{E82318DF-57D8-45F3-B633-8F7A21E3916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29" name="AutoShape 188" descr="chrome://skype_ff_toolbar_win/content/cb_transparent_r.gif">
          <a:extLst>
            <a:ext uri="{FF2B5EF4-FFF2-40B4-BE49-F238E27FC236}">
              <a16:creationId xmlns:a16="http://schemas.microsoft.com/office/drawing/2014/main" id="{CF8CF986-61C8-4845-8631-75B82C9D35F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30" name="AutoShape 187" descr="chrome://skype_ff_toolbar_win/content/cb_transparent_r.gif">
          <a:extLst>
            <a:ext uri="{FF2B5EF4-FFF2-40B4-BE49-F238E27FC236}">
              <a16:creationId xmlns:a16="http://schemas.microsoft.com/office/drawing/2014/main" id="{B0C79749-507C-492E-B650-7B46DA75027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31" name="AutoShape 188" descr="chrome://skype_ff_toolbar_win/content/cb_transparent_r.gif">
          <a:extLst>
            <a:ext uri="{FF2B5EF4-FFF2-40B4-BE49-F238E27FC236}">
              <a16:creationId xmlns:a16="http://schemas.microsoft.com/office/drawing/2014/main" id="{CA7614B6-685A-40C5-BEAC-3232B5691A8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32" name="AutoShape 187" descr="chrome://skype_ff_toolbar_win/content/cb_transparent_r.gif">
          <a:extLst>
            <a:ext uri="{FF2B5EF4-FFF2-40B4-BE49-F238E27FC236}">
              <a16:creationId xmlns:a16="http://schemas.microsoft.com/office/drawing/2014/main" id="{1D805F02-F0B6-4F59-AFDC-8FDB1D88AAA8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33" name="AutoShape 188" descr="chrome://skype_ff_toolbar_win/content/cb_transparent_r.gif">
          <a:extLst>
            <a:ext uri="{FF2B5EF4-FFF2-40B4-BE49-F238E27FC236}">
              <a16:creationId xmlns:a16="http://schemas.microsoft.com/office/drawing/2014/main" id="{35E7A36B-774A-41EA-AB18-81A144D45D2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34" name="AutoShape 187" descr="chrome://skype_ff_toolbar_win/content/cb_transparent_r.gif">
          <a:extLst>
            <a:ext uri="{FF2B5EF4-FFF2-40B4-BE49-F238E27FC236}">
              <a16:creationId xmlns:a16="http://schemas.microsoft.com/office/drawing/2014/main" id="{8CD4F3C7-9C4F-4B35-A5C3-CCD28C740B11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35" name="AutoShape 188" descr="chrome://skype_ff_toolbar_win/content/cb_transparent_r.gif">
          <a:extLst>
            <a:ext uri="{FF2B5EF4-FFF2-40B4-BE49-F238E27FC236}">
              <a16:creationId xmlns:a16="http://schemas.microsoft.com/office/drawing/2014/main" id="{1CEEBFAB-9967-4D18-8912-5EFC2D9CA07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36" name="AutoShape 187" descr="chrome://skype_ff_toolbar_win/content/cb_transparent_r.gif">
          <a:extLst>
            <a:ext uri="{FF2B5EF4-FFF2-40B4-BE49-F238E27FC236}">
              <a16:creationId xmlns:a16="http://schemas.microsoft.com/office/drawing/2014/main" id="{C7C82EF5-49B1-40B0-933F-F90D0BE1551D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37" name="AutoShape 188" descr="chrome://skype_ff_toolbar_win/content/cb_transparent_r.gif">
          <a:extLst>
            <a:ext uri="{FF2B5EF4-FFF2-40B4-BE49-F238E27FC236}">
              <a16:creationId xmlns:a16="http://schemas.microsoft.com/office/drawing/2014/main" id="{2648D5F5-0D3B-4F4A-94F2-CF4EE7D8CFBA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38" name="AutoShape 187" descr="chrome://skype_ff_toolbar_win/content/cb_transparent_r.gif">
          <a:extLst>
            <a:ext uri="{FF2B5EF4-FFF2-40B4-BE49-F238E27FC236}">
              <a16:creationId xmlns:a16="http://schemas.microsoft.com/office/drawing/2014/main" id="{03A4420B-42BE-42D0-9C65-7AC0B0ED16E3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39" name="AutoShape 188" descr="chrome://skype_ff_toolbar_win/content/cb_transparent_r.gif">
          <a:extLst>
            <a:ext uri="{FF2B5EF4-FFF2-40B4-BE49-F238E27FC236}">
              <a16:creationId xmlns:a16="http://schemas.microsoft.com/office/drawing/2014/main" id="{9D9EAB4D-A919-4275-8A53-A6D5626BC95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40" name="AutoShape 187" descr="chrome://skype_ff_toolbar_win/content/cb_transparent_r.gif">
          <a:extLst>
            <a:ext uri="{FF2B5EF4-FFF2-40B4-BE49-F238E27FC236}">
              <a16:creationId xmlns:a16="http://schemas.microsoft.com/office/drawing/2014/main" id="{1EAD3996-8356-475E-87F9-0FDC5618C29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41" name="AutoShape 188" descr="chrome://skype_ff_toolbar_win/content/cb_transparent_r.gif">
          <a:extLst>
            <a:ext uri="{FF2B5EF4-FFF2-40B4-BE49-F238E27FC236}">
              <a16:creationId xmlns:a16="http://schemas.microsoft.com/office/drawing/2014/main" id="{13F0B196-127E-4BD0-A925-378617A6897F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42" name="AutoShape 187" descr="chrome://skype_ff_toolbar_win/content/cb_transparent_r.gif">
          <a:extLst>
            <a:ext uri="{FF2B5EF4-FFF2-40B4-BE49-F238E27FC236}">
              <a16:creationId xmlns:a16="http://schemas.microsoft.com/office/drawing/2014/main" id="{0E6414FA-7173-4D48-9EA4-15C3302F5B64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43" name="AutoShape 188" descr="chrome://skype_ff_toolbar_win/content/cb_transparent_r.gif">
          <a:extLst>
            <a:ext uri="{FF2B5EF4-FFF2-40B4-BE49-F238E27FC236}">
              <a16:creationId xmlns:a16="http://schemas.microsoft.com/office/drawing/2014/main" id="{20DEC82F-B7BF-4AD4-B504-CDE19D7E991E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44" name="AutoShape 187" descr="chrome://skype_ff_toolbar_win/content/cb_transparent_r.gif">
          <a:extLst>
            <a:ext uri="{FF2B5EF4-FFF2-40B4-BE49-F238E27FC236}">
              <a16:creationId xmlns:a16="http://schemas.microsoft.com/office/drawing/2014/main" id="{3341439F-6A30-45C6-A161-E82A96D4E15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74</xdr:row>
      <xdr:rowOff>0</xdr:rowOff>
    </xdr:from>
    <xdr:ext cx="104775" cy="104775"/>
    <xdr:sp macro="" textlink="">
      <xdr:nvSpPr>
        <xdr:cNvPr id="4045" name="AutoShape 188" descr="chrome://skype_ff_toolbar_win/content/cb_transparent_r.gif">
          <a:extLst>
            <a:ext uri="{FF2B5EF4-FFF2-40B4-BE49-F238E27FC236}">
              <a16:creationId xmlns:a16="http://schemas.microsoft.com/office/drawing/2014/main" id="{652F8396-449D-4EC3-A1C8-E1294E57C7F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13855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sk-SK"/>
        </a:p>
      </xdr:txBody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46" name="AutoShape 187" descr="chrome://skype_ff_toolbar_win/content/cb_transparent_r.gif">
          <a:extLst>
            <a:ext uri="{FF2B5EF4-FFF2-40B4-BE49-F238E27FC236}">
              <a16:creationId xmlns:a16="http://schemas.microsoft.com/office/drawing/2014/main" id="{583B4771-AA00-4CBE-94FD-00CF98C326A6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47" name="AutoShape 188" descr="chrome://skype_ff_toolbar_win/content/cb_transparent_r.gif">
          <a:extLst>
            <a:ext uri="{FF2B5EF4-FFF2-40B4-BE49-F238E27FC236}">
              <a16:creationId xmlns:a16="http://schemas.microsoft.com/office/drawing/2014/main" id="{FB947335-7C51-4F5C-A0B6-E7F52118B155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48" name="AutoShape 187" descr="chrome://skype_ff_toolbar_win/content/cb_transparent_r.gif">
          <a:extLst>
            <a:ext uri="{FF2B5EF4-FFF2-40B4-BE49-F238E27FC236}">
              <a16:creationId xmlns:a16="http://schemas.microsoft.com/office/drawing/2014/main" id="{8DB9816D-9BEF-4E88-8384-3074CE492B42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49" name="AutoShape 188" descr="chrome://skype_ff_toolbar_win/content/cb_transparent_r.gif">
          <a:extLst>
            <a:ext uri="{FF2B5EF4-FFF2-40B4-BE49-F238E27FC236}">
              <a16:creationId xmlns:a16="http://schemas.microsoft.com/office/drawing/2014/main" id="{4BFC04CF-63DA-40CB-9D79-85D3D444284B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50" name="AutoShape 187" descr="chrome://skype_ff_toolbar_win/content/cb_transparent_r.gif">
          <a:extLst>
            <a:ext uri="{FF2B5EF4-FFF2-40B4-BE49-F238E27FC236}">
              <a16:creationId xmlns:a16="http://schemas.microsoft.com/office/drawing/2014/main" id="{2FB04CD1-CE49-4E92-9F75-53F0B60E5C5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60</xdr:col>
      <xdr:colOff>0</xdr:colOff>
      <xdr:row>71</xdr:row>
      <xdr:rowOff>0</xdr:rowOff>
    </xdr:from>
    <xdr:ext cx="104775" cy="104775"/>
    <xdr:sp macro="" textlink="">
      <xdr:nvSpPr>
        <xdr:cNvPr id="4051" name="AutoShape 188" descr="chrome://skype_ff_toolbar_win/content/cb_transparent_r.gif">
          <a:extLst>
            <a:ext uri="{FF2B5EF4-FFF2-40B4-BE49-F238E27FC236}">
              <a16:creationId xmlns:a16="http://schemas.microsoft.com/office/drawing/2014/main" id="{35B2B757-96B7-44EE-9E20-BEFF157024E9}"/>
            </a:ext>
          </a:extLst>
        </xdr:cNvPr>
        <xdr:cNvSpPr>
          <a:spLocks noChangeAspect="1" noChangeArrowheads="1"/>
        </xdr:cNvSpPr>
      </xdr:nvSpPr>
      <xdr:spPr bwMode="auto">
        <a:xfrm>
          <a:off x="12153900" y="12084050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itra.sk/" TargetMode="External"/><Relationship Id="rId21" Type="http://schemas.openxmlformats.org/officeDocument/2006/relationships/hyperlink" Target="mailto:primator@presov.sk;" TargetMode="External"/><Relationship Id="rId42" Type="http://schemas.openxmlformats.org/officeDocument/2006/relationships/hyperlink" Target="http://www.obecvalca.sk/" TargetMode="External"/><Relationship Id="rId47" Type="http://schemas.openxmlformats.org/officeDocument/2006/relationships/hyperlink" Target="http://www.bratislavskykraj.sk/" TargetMode="External"/><Relationship Id="rId63" Type="http://schemas.openxmlformats.org/officeDocument/2006/relationships/hyperlink" Target="mailto:msphandlova@stonline.sk" TargetMode="External"/><Relationship Id="rId68" Type="http://schemas.openxmlformats.org/officeDocument/2006/relationships/hyperlink" Target="mailto:obec@bernolakovo.sk" TargetMode="External"/><Relationship Id="rId2" Type="http://schemas.openxmlformats.org/officeDocument/2006/relationships/hyperlink" Target="mailto:urad.vuc@trnava-vuc.sk" TargetMode="External"/><Relationship Id="rId16" Type="http://schemas.openxmlformats.org/officeDocument/2006/relationships/hyperlink" Target="http://web.vucke.sk/sk/" TargetMode="External"/><Relationship Id="rId29" Type="http://schemas.openxmlformats.org/officeDocument/2006/relationships/hyperlink" Target="http://www.sala.sk/" TargetMode="External"/><Relationship Id="rId11" Type="http://schemas.openxmlformats.org/officeDocument/2006/relationships/hyperlink" Target="mailto:musenec@senec.sk" TargetMode="External"/><Relationship Id="rId24" Type="http://schemas.openxmlformats.org/officeDocument/2006/relationships/hyperlink" Target="http://www.novadubnica.sk/" TargetMode="External"/><Relationship Id="rId32" Type="http://schemas.openxmlformats.org/officeDocument/2006/relationships/hyperlink" Target="http://www.trencin.sk/" TargetMode="External"/><Relationship Id="rId37" Type="http://schemas.openxmlformats.org/officeDocument/2006/relationships/hyperlink" Target="mailto:primator@zilina.sk" TargetMode="External"/><Relationship Id="rId40" Type="http://schemas.openxmlformats.org/officeDocument/2006/relationships/hyperlink" Target="http://www.skacany.sk/" TargetMode="External"/><Relationship Id="rId45" Type="http://schemas.openxmlformats.org/officeDocument/2006/relationships/hyperlink" Target="mailto:msu@malacky.sk" TargetMode="External"/><Relationship Id="rId53" Type="http://schemas.openxmlformats.org/officeDocument/2006/relationships/hyperlink" Target="http://www.velkykyr.sk/" TargetMode="External"/><Relationship Id="rId58" Type="http://schemas.openxmlformats.org/officeDocument/2006/relationships/hyperlink" Target="mailto:msu@lucenec.skmaria.sarova@lucenec.sk" TargetMode="External"/><Relationship Id="rId66" Type="http://schemas.openxmlformats.org/officeDocument/2006/relationships/hyperlink" Target="mailto:ocudekys@stonline.sk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info@dubravka.sk" TargetMode="External"/><Relationship Id="rId61" Type="http://schemas.openxmlformats.org/officeDocument/2006/relationships/hyperlink" Target="http://www.dubnica.sk/" TargetMode="External"/><Relationship Id="rId19" Type="http://schemas.openxmlformats.org/officeDocument/2006/relationships/hyperlink" Target="mailto:info@banskabystrica.sk" TargetMode="External"/><Relationship Id="rId14" Type="http://schemas.openxmlformats.org/officeDocument/2006/relationships/hyperlink" Target="http://www.levice.sk/" TargetMode="External"/><Relationship Id="rId22" Type="http://schemas.openxmlformats.org/officeDocument/2006/relationships/hyperlink" Target="http://www.presov.sk/" TargetMode="External"/><Relationship Id="rId27" Type="http://schemas.openxmlformats.org/officeDocument/2006/relationships/hyperlink" Target="http://www.ilava.sk/" TargetMode="External"/><Relationship Id="rId30" Type="http://schemas.openxmlformats.org/officeDocument/2006/relationships/hyperlink" Target="mailto:info@galanta.sk" TargetMode="External"/><Relationship Id="rId35" Type="http://schemas.openxmlformats.org/officeDocument/2006/relationships/hyperlink" Target="http://www.bratislava.sk/" TargetMode="External"/><Relationship Id="rId43" Type="http://schemas.openxmlformats.org/officeDocument/2006/relationships/hyperlink" Target="mailto:obec.kralovany@gmail.com" TargetMode="External"/><Relationship Id="rId48" Type="http://schemas.openxmlformats.org/officeDocument/2006/relationships/hyperlink" Target="mailto:urad@hornesrnie.sk" TargetMode="External"/><Relationship Id="rId56" Type="http://schemas.openxmlformats.org/officeDocument/2006/relationships/hyperlink" Target="mailto:starosta@nitrianskablatnica.sk" TargetMode="External"/><Relationship Id="rId64" Type="http://schemas.openxmlformats.org/officeDocument/2006/relationships/hyperlink" Target="http://www.kralovany.eu/" TargetMode="External"/><Relationship Id="rId69" Type="http://schemas.openxmlformats.org/officeDocument/2006/relationships/hyperlink" Target="http://www.trnavahora.sk/" TargetMode="External"/><Relationship Id="rId8" Type="http://schemas.openxmlformats.org/officeDocument/2006/relationships/hyperlink" Target="http://www.martin.sk/" TargetMode="External"/><Relationship Id="rId51" Type="http://schemas.openxmlformats.org/officeDocument/2006/relationships/hyperlink" Target="http://dunstreda.sk/" TargetMode="External"/><Relationship Id="rId72" Type="http://schemas.openxmlformats.org/officeDocument/2006/relationships/hyperlink" Target="http://www.zvolen.sk/" TargetMode="External"/><Relationship Id="rId3" Type="http://schemas.openxmlformats.org/officeDocument/2006/relationships/hyperlink" Target="http://www.poprad.sk/" TargetMode="External"/><Relationship Id="rId12" Type="http://schemas.openxmlformats.org/officeDocument/2006/relationships/hyperlink" Target="http://www.trnava.sk/" TargetMode="External"/><Relationship Id="rId17" Type="http://schemas.openxmlformats.org/officeDocument/2006/relationships/hyperlink" Target="mailto:info@murk.sk" TargetMode="External"/><Relationship Id="rId25" Type="http://schemas.openxmlformats.org/officeDocument/2006/relationships/hyperlink" Target="mailto:@" TargetMode="External"/><Relationship Id="rId33" Type="http://schemas.openxmlformats.org/officeDocument/2006/relationships/hyperlink" Target="http://www.malacky.sk/" TargetMode="External"/><Relationship Id="rId38" Type="http://schemas.openxmlformats.org/officeDocument/2006/relationships/hyperlink" Target="mailto:obec@chocholna-velcice.sk" TargetMode="External"/><Relationship Id="rId46" Type="http://schemas.openxmlformats.org/officeDocument/2006/relationships/hyperlink" Target="http://www.staratura.sk/" TargetMode="External"/><Relationship Id="rId59" Type="http://schemas.openxmlformats.org/officeDocument/2006/relationships/hyperlink" Target="mailto:marek.miklovic@staratura.sk" TargetMode="External"/><Relationship Id="rId67" Type="http://schemas.openxmlformats.org/officeDocument/2006/relationships/hyperlink" Target="http://www.bernolakovo.sk/" TargetMode="External"/><Relationship Id="rId20" Type="http://schemas.openxmlformats.org/officeDocument/2006/relationships/hyperlink" Target="http://www.banskabystrica.sk/" TargetMode="External"/><Relationship Id="rId41" Type="http://schemas.openxmlformats.org/officeDocument/2006/relationships/hyperlink" Target="http://www.unsk.sk/" TargetMode="External"/><Relationship Id="rId54" Type="http://schemas.openxmlformats.org/officeDocument/2006/relationships/hyperlink" Target="javascript:location.href='mailto:'+String.fromCharCode(112,111,100,97,116,101,108,110,97,64,109,115,117,112,111,112,114,97,100,46,115,107)+'?'" TargetMode="External"/><Relationship Id="rId62" Type="http://schemas.openxmlformats.org/officeDocument/2006/relationships/hyperlink" Target="mailto:helpa@helpa.sk" TargetMode="External"/><Relationship Id="rId70" Type="http://schemas.openxmlformats.org/officeDocument/2006/relationships/hyperlink" Target="http://www.trnava-vuc.sk/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://www.regionzilina.sk/" TargetMode="External"/><Relationship Id="rId6" Type="http://schemas.openxmlformats.org/officeDocument/2006/relationships/hyperlink" Target="http://www.piestany.sk/" TargetMode="External"/><Relationship Id="rId15" Type="http://schemas.openxmlformats.org/officeDocument/2006/relationships/hyperlink" Target="http://www.ostrygrun.sk/" TargetMode="External"/><Relationship Id="rId23" Type="http://schemas.openxmlformats.org/officeDocument/2006/relationships/hyperlink" Target="mailto:msu@novadubnica.sk" TargetMode="External"/><Relationship Id="rId28" Type="http://schemas.openxmlformats.org/officeDocument/2006/relationships/hyperlink" Target="mailto:primator@sala.sk" TargetMode="External"/><Relationship Id="rId36" Type="http://schemas.openxmlformats.org/officeDocument/2006/relationships/hyperlink" Target="http://www.roznava.sk/" TargetMode="External"/><Relationship Id="rId49" Type="http://schemas.openxmlformats.org/officeDocument/2006/relationships/hyperlink" Target="http://www.velkekrstenany.eu/" TargetMode="External"/><Relationship Id="rId57" Type="http://schemas.openxmlformats.org/officeDocument/2006/relationships/hyperlink" Target="mailto:msu@levice.sk" TargetMode="External"/><Relationship Id="rId10" Type="http://schemas.openxmlformats.org/officeDocument/2006/relationships/hyperlink" Target="http://www.senec.sk/" TargetMode="External"/><Relationship Id="rId31" Type="http://schemas.openxmlformats.org/officeDocument/2006/relationships/hyperlink" Target="http://www.galanta.sk/" TargetMode="External"/><Relationship Id="rId44" Type="http://schemas.openxmlformats.org/officeDocument/2006/relationships/hyperlink" Target="mailto:miroslav.kruk@obeclubica.sk" TargetMode="External"/><Relationship Id="rId52" Type="http://schemas.openxmlformats.org/officeDocument/2006/relationships/hyperlink" Target="mailto:primator@dunstreda.eu" TargetMode="External"/><Relationship Id="rId60" Type="http://schemas.openxmlformats.org/officeDocument/2006/relationships/hyperlink" Target="mailto:webmaster@trencin.sk" TargetMode="External"/><Relationship Id="rId65" Type="http://schemas.openxmlformats.org/officeDocument/2006/relationships/hyperlink" Target="mailto:starosta@obecpruske.sk" TargetMode="External"/><Relationship Id="rId73" Type="http://schemas.openxmlformats.org/officeDocument/2006/relationships/hyperlink" Target="javascript:location.href='mailto:'+String.fromCharCode(112,114,105,109,97,116,111,114,64,122,118,111,108,101,110,46,115,107)+'?'" TargetMode="External"/><Relationship Id="rId4" Type="http://schemas.openxmlformats.org/officeDocument/2006/relationships/hyperlink" Target="http://www.dubravka.sk/" TargetMode="External"/><Relationship Id="rId9" Type="http://schemas.openxmlformats.org/officeDocument/2006/relationships/hyperlink" Target="mailto:msu@martin.sk" TargetMode="External"/><Relationship Id="rId13" Type="http://schemas.openxmlformats.org/officeDocument/2006/relationships/hyperlink" Target="mailto:primator@dubnica.eu" TargetMode="External"/><Relationship Id="rId18" Type="http://schemas.openxmlformats.org/officeDocument/2006/relationships/hyperlink" Target="http://www.ruzomberok.sk/" TargetMode="External"/><Relationship Id="rId39" Type="http://schemas.openxmlformats.org/officeDocument/2006/relationships/hyperlink" Target="mailto:obec@valaskabela.sk" TargetMode="External"/><Relationship Id="rId34" Type="http://schemas.openxmlformats.org/officeDocument/2006/relationships/hyperlink" Target="mailto:info@bratislava.sk" TargetMode="External"/><Relationship Id="rId50" Type="http://schemas.openxmlformats.org/officeDocument/2006/relationships/hyperlink" Target="http://www.revuca.sk/" TargetMode="External"/><Relationship Id="rId55" Type="http://schemas.openxmlformats.org/officeDocument/2006/relationships/hyperlink" Target="mailto:obec.kalnica@naex.sk" TargetMode="External"/><Relationship Id="rId7" Type="http://schemas.openxmlformats.org/officeDocument/2006/relationships/hyperlink" Target="mailto:primator@piestany.sk," TargetMode="External"/><Relationship Id="rId71" Type="http://schemas.openxmlformats.org/officeDocument/2006/relationships/hyperlink" Target="mailto:kniznica@klokocov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79"/>
  <sheetViews>
    <sheetView tabSelected="1" view="pageBreakPreview" zoomScale="150" zoomScaleNormal="120" zoomScaleSheetLayoutView="150" workbookViewId="0">
      <pane xSplit="2" ySplit="3" topLeftCell="AW32" activePane="bottomRight" state="frozen"/>
      <selection pane="topRight" activeCell="C1" sqref="C1"/>
      <selection pane="bottomLeft" activeCell="A4" sqref="A4"/>
      <selection pane="bottomRight" activeCell="BW36" sqref="BW36"/>
    </sheetView>
  </sheetViews>
  <sheetFormatPr defaultColWidth="13.453125" defaultRowHeight="11.25" customHeight="1" x14ac:dyDescent="0.2"/>
  <cols>
    <col min="1" max="1" width="2.453125" style="35" customWidth="1"/>
    <col min="2" max="2" width="16.54296875" style="1" customWidth="1"/>
    <col min="3" max="3" width="19" style="36" bestFit="1" customWidth="1"/>
    <col min="4" max="4" width="19.26953125" style="35" customWidth="1"/>
    <col min="5" max="6" width="2.453125" style="35" customWidth="1"/>
    <col min="7" max="7" width="2" style="37" customWidth="1"/>
    <col min="8" max="16" width="1.81640625" style="35" customWidth="1"/>
    <col min="17" max="17" width="2" style="37" customWidth="1"/>
    <col min="18" max="27" width="2" style="35" customWidth="1"/>
    <col min="28" max="28" width="2" style="37" customWidth="1"/>
    <col min="29" max="29" width="5.1796875" style="35" customWidth="1"/>
    <col min="30" max="30" width="2" style="37" customWidth="1"/>
    <col min="31" max="40" width="2" style="35" customWidth="1"/>
    <col min="41" max="41" width="2" style="37" customWidth="1"/>
    <col min="42" max="50" width="2" style="35" customWidth="1"/>
    <col min="51" max="51" width="2" style="37" customWidth="1"/>
    <col min="52" max="57" width="2" style="35" customWidth="1"/>
    <col min="58" max="58" width="2" style="37" customWidth="1"/>
    <col min="59" max="59" width="4.26953125" style="35" customWidth="1"/>
    <col min="60" max="60" width="2" style="37" customWidth="1"/>
    <col min="61" max="61" width="4.26953125" style="35" customWidth="1"/>
    <col min="62" max="62" width="2" style="37" customWidth="1"/>
    <col min="63" max="67" width="2" style="35" customWidth="1"/>
    <col min="68" max="68" width="2" style="37" customWidth="1"/>
    <col min="69" max="73" width="1.81640625" style="35" customWidth="1"/>
    <col min="74" max="74" width="2" style="37" customWidth="1"/>
    <col min="75" max="75" width="4.453125" style="38" customWidth="1"/>
    <col min="76" max="16384" width="13.453125" style="1"/>
  </cols>
  <sheetData>
    <row r="1" spans="1:75" ht="40.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</row>
    <row r="2" spans="1:75" s="6" customFormat="1" ht="93.75" customHeight="1" x14ac:dyDescent="0.2">
      <c r="A2" s="2"/>
      <c r="B2" s="2" t="s">
        <v>93</v>
      </c>
      <c r="C2" s="3" t="s">
        <v>1</v>
      </c>
      <c r="D2" s="3" t="s">
        <v>49</v>
      </c>
      <c r="E2" s="46" t="s">
        <v>80</v>
      </c>
      <c r="F2" s="46"/>
      <c r="G2" s="4"/>
      <c r="H2" s="44" t="s">
        <v>137</v>
      </c>
      <c r="I2" s="44"/>
      <c r="J2" s="44"/>
      <c r="K2" s="44"/>
      <c r="L2" s="44"/>
      <c r="M2" s="44"/>
      <c r="N2" s="44"/>
      <c r="O2" s="44"/>
      <c r="P2" s="44"/>
      <c r="Q2" s="4"/>
      <c r="R2" s="44" t="s">
        <v>138</v>
      </c>
      <c r="S2" s="44"/>
      <c r="T2" s="44"/>
      <c r="U2" s="44"/>
      <c r="V2" s="44"/>
      <c r="W2" s="44"/>
      <c r="X2" s="44"/>
      <c r="Y2" s="44"/>
      <c r="Z2" s="44"/>
      <c r="AA2" s="44"/>
      <c r="AB2" s="4"/>
      <c r="AC2" s="5" t="s">
        <v>82</v>
      </c>
      <c r="AD2" s="4"/>
      <c r="AE2" s="44" t="s">
        <v>81</v>
      </c>
      <c r="AF2" s="44"/>
      <c r="AG2" s="44"/>
      <c r="AH2" s="44"/>
      <c r="AI2" s="44"/>
      <c r="AJ2" s="44"/>
      <c r="AK2" s="44"/>
      <c r="AL2" s="44"/>
      <c r="AM2" s="44"/>
      <c r="AN2" s="44"/>
      <c r="AO2" s="4"/>
      <c r="AP2" s="44" t="s">
        <v>83</v>
      </c>
      <c r="AQ2" s="44"/>
      <c r="AR2" s="44"/>
      <c r="AS2" s="44"/>
      <c r="AT2" s="44"/>
      <c r="AU2" s="44"/>
      <c r="AV2" s="44"/>
      <c r="AW2" s="44"/>
      <c r="AX2" s="44"/>
      <c r="AY2" s="4"/>
      <c r="AZ2" s="44" t="s">
        <v>85</v>
      </c>
      <c r="BA2" s="44"/>
      <c r="BB2" s="44"/>
      <c r="BC2" s="44"/>
      <c r="BD2" s="44"/>
      <c r="BE2" s="44"/>
      <c r="BF2" s="4"/>
      <c r="BG2" s="5" t="s">
        <v>173</v>
      </c>
      <c r="BH2" s="4"/>
      <c r="BI2" s="5" t="s">
        <v>0</v>
      </c>
      <c r="BJ2" s="4"/>
      <c r="BK2" s="44" t="s">
        <v>84</v>
      </c>
      <c r="BL2" s="44"/>
      <c r="BM2" s="44"/>
      <c r="BN2" s="44"/>
      <c r="BO2" s="44"/>
      <c r="BP2" s="4"/>
      <c r="BQ2" s="44" t="s">
        <v>86</v>
      </c>
      <c r="BR2" s="44"/>
      <c r="BS2" s="44"/>
      <c r="BT2" s="44"/>
      <c r="BU2" s="44"/>
      <c r="BV2" s="4"/>
      <c r="BW2" s="4"/>
    </row>
    <row r="3" spans="1:75" s="6" customFormat="1" ht="10.5" customHeight="1" x14ac:dyDescent="0.2">
      <c r="A3" s="7"/>
      <c r="B3" s="2"/>
      <c r="C3" s="2"/>
      <c r="D3" s="2"/>
      <c r="E3" s="8">
        <v>1</v>
      </c>
      <c r="F3" s="8">
        <v>2</v>
      </c>
      <c r="G3" s="9"/>
      <c r="H3" s="8">
        <v>1</v>
      </c>
      <c r="I3" s="8">
        <v>2</v>
      </c>
      <c r="J3" s="8">
        <v>3</v>
      </c>
      <c r="K3" s="8">
        <v>4</v>
      </c>
      <c r="L3" s="8">
        <v>5</v>
      </c>
      <c r="M3" s="8">
        <v>6</v>
      </c>
      <c r="N3" s="8">
        <v>7</v>
      </c>
      <c r="O3" s="8">
        <v>8</v>
      </c>
      <c r="P3" s="8">
        <v>9</v>
      </c>
      <c r="Q3" s="9"/>
      <c r="R3" s="8">
        <v>1</v>
      </c>
      <c r="S3" s="8">
        <v>2</v>
      </c>
      <c r="T3" s="8">
        <v>3</v>
      </c>
      <c r="U3" s="8">
        <v>4</v>
      </c>
      <c r="V3" s="8">
        <v>5</v>
      </c>
      <c r="W3" s="8">
        <v>6</v>
      </c>
      <c r="X3" s="8">
        <v>7</v>
      </c>
      <c r="Y3" s="8">
        <v>8</v>
      </c>
      <c r="Z3" s="8">
        <v>9</v>
      </c>
      <c r="AA3" s="8">
        <v>10</v>
      </c>
      <c r="AB3" s="9"/>
      <c r="AC3" s="8">
        <v>1</v>
      </c>
      <c r="AD3" s="9"/>
      <c r="AE3" s="8">
        <v>1</v>
      </c>
      <c r="AF3" s="8">
        <v>2</v>
      </c>
      <c r="AG3" s="8">
        <v>3</v>
      </c>
      <c r="AH3" s="8">
        <v>4</v>
      </c>
      <c r="AI3" s="8">
        <v>5</v>
      </c>
      <c r="AJ3" s="8">
        <v>6</v>
      </c>
      <c r="AK3" s="8">
        <v>7</v>
      </c>
      <c r="AL3" s="8">
        <v>8</v>
      </c>
      <c r="AM3" s="8">
        <v>9</v>
      </c>
      <c r="AN3" s="8">
        <v>10</v>
      </c>
      <c r="AO3" s="9"/>
      <c r="AP3" s="8">
        <v>1</v>
      </c>
      <c r="AQ3" s="8">
        <v>2</v>
      </c>
      <c r="AR3" s="8">
        <v>3</v>
      </c>
      <c r="AS3" s="8">
        <v>4</v>
      </c>
      <c r="AT3" s="8">
        <v>5</v>
      </c>
      <c r="AU3" s="8">
        <v>6</v>
      </c>
      <c r="AV3" s="8">
        <v>7</v>
      </c>
      <c r="AW3" s="8">
        <v>8</v>
      </c>
      <c r="AX3" s="8">
        <v>9</v>
      </c>
      <c r="AY3" s="9"/>
      <c r="AZ3" s="8">
        <v>1</v>
      </c>
      <c r="BA3" s="8">
        <v>2</v>
      </c>
      <c r="BB3" s="8">
        <v>3</v>
      </c>
      <c r="BC3" s="8">
        <v>4</v>
      </c>
      <c r="BD3" s="8">
        <v>5</v>
      </c>
      <c r="BE3" s="8">
        <v>6</v>
      </c>
      <c r="BF3" s="9"/>
      <c r="BG3" s="8">
        <v>1</v>
      </c>
      <c r="BH3" s="9"/>
      <c r="BI3" s="8">
        <v>1</v>
      </c>
      <c r="BJ3" s="9"/>
      <c r="BK3" s="8">
        <v>1</v>
      </c>
      <c r="BL3" s="8">
        <v>2</v>
      </c>
      <c r="BM3" s="8">
        <v>3</v>
      </c>
      <c r="BN3" s="8">
        <v>4</v>
      </c>
      <c r="BO3" s="8">
        <v>5</v>
      </c>
      <c r="BP3" s="9"/>
      <c r="BQ3" s="8">
        <v>1</v>
      </c>
      <c r="BR3" s="8">
        <v>2</v>
      </c>
      <c r="BS3" s="8">
        <v>3</v>
      </c>
      <c r="BT3" s="8">
        <v>4</v>
      </c>
      <c r="BU3" s="8">
        <v>5</v>
      </c>
      <c r="BV3" s="9"/>
      <c r="BW3" s="4"/>
    </row>
    <row r="4" spans="1:75" s="16" customFormat="1" ht="12.75" customHeight="1" x14ac:dyDescent="0.2">
      <c r="A4" s="10">
        <v>7</v>
      </c>
      <c r="B4" s="11" t="s">
        <v>230</v>
      </c>
      <c r="C4" s="11" t="s">
        <v>231</v>
      </c>
      <c r="D4" s="12" t="s">
        <v>238</v>
      </c>
      <c r="E4" s="13">
        <v>5</v>
      </c>
      <c r="F4" s="13">
        <v>5</v>
      </c>
      <c r="G4" s="14">
        <f t="shared" ref="G4" si="0">SUM(E4:F4)/2</f>
        <v>5</v>
      </c>
      <c r="H4" s="13">
        <v>5</v>
      </c>
      <c r="I4" s="13">
        <v>5</v>
      </c>
      <c r="J4" s="13">
        <v>5</v>
      </c>
      <c r="K4" s="13">
        <v>5</v>
      </c>
      <c r="L4" s="13">
        <v>5</v>
      </c>
      <c r="M4" s="13">
        <v>5</v>
      </c>
      <c r="N4" s="13">
        <v>5</v>
      </c>
      <c r="O4" s="13">
        <v>5</v>
      </c>
      <c r="P4" s="13">
        <v>4</v>
      </c>
      <c r="Q4" s="14">
        <f t="shared" ref="Q4" si="1">SUM(H4:P4)/9</f>
        <v>4.8888888888888893</v>
      </c>
      <c r="R4" s="13">
        <v>5</v>
      </c>
      <c r="S4" s="13">
        <v>5</v>
      </c>
      <c r="T4" s="13">
        <v>5</v>
      </c>
      <c r="U4" s="13">
        <v>5</v>
      </c>
      <c r="V4" s="13">
        <v>5</v>
      </c>
      <c r="W4" s="13">
        <v>5</v>
      </c>
      <c r="X4" s="13">
        <v>5</v>
      </c>
      <c r="Y4" s="13">
        <v>5</v>
      </c>
      <c r="Z4" s="13">
        <v>3</v>
      </c>
      <c r="AA4" s="13">
        <v>5</v>
      </c>
      <c r="AB4" s="14">
        <f t="shared" ref="AB4" si="2">SUM(R4:AA4)/10</f>
        <v>4.8</v>
      </c>
      <c r="AC4" s="13">
        <v>5</v>
      </c>
      <c r="AD4" s="14">
        <f t="shared" ref="AD4" si="3">AC4</f>
        <v>5</v>
      </c>
      <c r="AE4" s="13">
        <v>5</v>
      </c>
      <c r="AF4" s="13">
        <v>5</v>
      </c>
      <c r="AG4" s="13">
        <v>5</v>
      </c>
      <c r="AH4" s="13">
        <v>3</v>
      </c>
      <c r="AI4" s="13">
        <v>0</v>
      </c>
      <c r="AJ4" s="13">
        <v>5</v>
      </c>
      <c r="AK4" s="13">
        <v>5</v>
      </c>
      <c r="AL4" s="13">
        <v>3</v>
      </c>
      <c r="AM4" s="13">
        <v>5</v>
      </c>
      <c r="AN4" s="13">
        <v>5</v>
      </c>
      <c r="AO4" s="14">
        <f t="shared" ref="AO4" si="4">SUM(AE4:AN4)/10</f>
        <v>4.0999999999999996</v>
      </c>
      <c r="AP4" s="13">
        <v>5</v>
      </c>
      <c r="AQ4" s="13">
        <v>5</v>
      </c>
      <c r="AR4" s="13">
        <v>5</v>
      </c>
      <c r="AS4" s="13">
        <v>5</v>
      </c>
      <c r="AT4" s="13">
        <v>5</v>
      </c>
      <c r="AU4" s="13">
        <v>3</v>
      </c>
      <c r="AV4" s="13">
        <v>3</v>
      </c>
      <c r="AW4" s="13">
        <v>3</v>
      </c>
      <c r="AX4" s="13">
        <v>1</v>
      </c>
      <c r="AY4" s="14">
        <f t="shared" ref="AY4" si="5">SUM(AP4:AX4)/9</f>
        <v>3.8888888888888888</v>
      </c>
      <c r="AZ4" s="13">
        <v>5</v>
      </c>
      <c r="BA4" s="13">
        <v>5</v>
      </c>
      <c r="BB4" s="13">
        <v>5</v>
      </c>
      <c r="BC4" s="13">
        <v>5</v>
      </c>
      <c r="BD4" s="13">
        <v>3</v>
      </c>
      <c r="BE4" s="13">
        <v>3</v>
      </c>
      <c r="BF4" s="14">
        <f t="shared" ref="BF4" si="6">SUM(AZ4:BE4)/6</f>
        <v>4.333333333333333</v>
      </c>
      <c r="BG4" s="13">
        <v>4</v>
      </c>
      <c r="BH4" s="14">
        <f t="shared" ref="BH4" si="7">BG4</f>
        <v>4</v>
      </c>
      <c r="BI4" s="10">
        <v>4</v>
      </c>
      <c r="BJ4" s="14">
        <f t="shared" ref="BJ4" si="8">BI4</f>
        <v>4</v>
      </c>
      <c r="BK4" s="13">
        <v>5</v>
      </c>
      <c r="BL4" s="10">
        <v>1</v>
      </c>
      <c r="BM4" s="10">
        <v>3</v>
      </c>
      <c r="BN4" s="10">
        <v>0</v>
      </c>
      <c r="BO4" s="10">
        <v>3</v>
      </c>
      <c r="BP4" s="14">
        <f t="shared" ref="BP4" si="9">SUM(BK4:BO4)/5</f>
        <v>2.4</v>
      </c>
      <c r="BQ4" s="10">
        <v>4</v>
      </c>
      <c r="BR4" s="10">
        <v>3</v>
      </c>
      <c r="BS4" s="10">
        <v>5</v>
      </c>
      <c r="BT4" s="10">
        <v>5</v>
      </c>
      <c r="BU4" s="10">
        <v>5</v>
      </c>
      <c r="BV4" s="14">
        <f t="shared" ref="BV4" si="10">SUM(BQ4:BU4)/5</f>
        <v>4.4000000000000004</v>
      </c>
      <c r="BW4" s="15">
        <f t="shared" ref="BW4" si="11">G4+Q4+AB4+AD4+AO4+AY4+BF4+BH4+BJ4+BP4+BV4</f>
        <v>46.81111111111111</v>
      </c>
    </row>
    <row r="5" spans="1:75" s="16" customFormat="1" ht="12.75" customHeight="1" x14ac:dyDescent="0.2">
      <c r="A5" s="10">
        <v>27</v>
      </c>
      <c r="B5" s="11" t="s">
        <v>209</v>
      </c>
      <c r="C5" s="12" t="s">
        <v>210</v>
      </c>
      <c r="D5" s="11" t="s">
        <v>211</v>
      </c>
      <c r="E5" s="13">
        <v>5</v>
      </c>
      <c r="F5" s="13">
        <v>5</v>
      </c>
      <c r="G5" s="14">
        <f t="shared" ref="G5:G35" si="12">SUM(E5:F5)/2</f>
        <v>5</v>
      </c>
      <c r="H5" s="13">
        <v>5</v>
      </c>
      <c r="I5" s="13">
        <v>5</v>
      </c>
      <c r="J5" s="13">
        <v>5</v>
      </c>
      <c r="K5" s="13">
        <v>5</v>
      </c>
      <c r="L5" s="13">
        <v>5</v>
      </c>
      <c r="M5" s="13">
        <v>5</v>
      </c>
      <c r="N5" s="13">
        <v>5</v>
      </c>
      <c r="O5" s="13">
        <v>5</v>
      </c>
      <c r="P5" s="13">
        <v>2</v>
      </c>
      <c r="Q5" s="14">
        <f t="shared" ref="Q5:Q35" si="13">SUM(H5:P5)/9</f>
        <v>4.666666666666667</v>
      </c>
      <c r="R5" s="13">
        <v>5</v>
      </c>
      <c r="S5" s="13">
        <v>5</v>
      </c>
      <c r="T5" s="13">
        <v>5</v>
      </c>
      <c r="U5" s="13">
        <v>5</v>
      </c>
      <c r="V5" s="13">
        <v>5</v>
      </c>
      <c r="W5" s="13">
        <v>0</v>
      </c>
      <c r="X5" s="13">
        <v>5</v>
      </c>
      <c r="Y5" s="13">
        <v>5</v>
      </c>
      <c r="Z5" s="13">
        <v>2</v>
      </c>
      <c r="AA5" s="13">
        <v>5</v>
      </c>
      <c r="AB5" s="14">
        <f t="shared" ref="AB5:AB35" si="14">SUM(R5:AA5)/10</f>
        <v>4.2</v>
      </c>
      <c r="AC5" s="13">
        <v>5</v>
      </c>
      <c r="AD5" s="14">
        <f t="shared" ref="AD5:AD35" si="15">AC5</f>
        <v>5</v>
      </c>
      <c r="AE5" s="13">
        <v>1</v>
      </c>
      <c r="AF5" s="13">
        <v>2</v>
      </c>
      <c r="AG5" s="13">
        <v>5</v>
      </c>
      <c r="AH5" s="13">
        <v>0</v>
      </c>
      <c r="AI5" s="13">
        <v>5</v>
      </c>
      <c r="AJ5" s="13">
        <v>5</v>
      </c>
      <c r="AK5" s="13">
        <v>5</v>
      </c>
      <c r="AL5" s="13">
        <v>2</v>
      </c>
      <c r="AM5" s="13">
        <v>5</v>
      </c>
      <c r="AN5" s="13">
        <v>4</v>
      </c>
      <c r="AO5" s="14">
        <f t="shared" ref="AO5:AO35" si="16">SUM(AE5:AN5)/10</f>
        <v>3.4</v>
      </c>
      <c r="AP5" s="13">
        <v>5</v>
      </c>
      <c r="AQ5" s="13">
        <v>5</v>
      </c>
      <c r="AR5" s="13">
        <v>3</v>
      </c>
      <c r="AS5" s="13">
        <v>5</v>
      </c>
      <c r="AT5" s="13">
        <v>3</v>
      </c>
      <c r="AU5" s="13">
        <v>3</v>
      </c>
      <c r="AV5" s="13">
        <v>3</v>
      </c>
      <c r="AW5" s="13">
        <v>3</v>
      </c>
      <c r="AX5" s="13">
        <v>5</v>
      </c>
      <c r="AY5" s="14">
        <f t="shared" ref="AY5:AY35" si="17">SUM(AP5:AX5)/9</f>
        <v>3.8888888888888888</v>
      </c>
      <c r="AZ5" s="13">
        <v>5</v>
      </c>
      <c r="BA5" s="13">
        <v>5</v>
      </c>
      <c r="BB5" s="13">
        <v>5</v>
      </c>
      <c r="BC5" s="13">
        <v>5</v>
      </c>
      <c r="BD5" s="13">
        <v>4</v>
      </c>
      <c r="BE5" s="13">
        <v>4</v>
      </c>
      <c r="BF5" s="14">
        <f t="shared" ref="BF5:BF35" si="18">SUM(AZ5:BE5)/6</f>
        <v>4.666666666666667</v>
      </c>
      <c r="BG5" s="13">
        <v>4</v>
      </c>
      <c r="BH5" s="14">
        <f t="shared" ref="BH5:BH35" si="19">BG5</f>
        <v>4</v>
      </c>
      <c r="BI5" s="10">
        <v>4</v>
      </c>
      <c r="BJ5" s="14">
        <f t="shared" ref="BJ5:BJ35" si="20">BI5</f>
        <v>4</v>
      </c>
      <c r="BK5" s="13">
        <v>5</v>
      </c>
      <c r="BL5" s="10">
        <v>4</v>
      </c>
      <c r="BM5" s="10">
        <v>4</v>
      </c>
      <c r="BN5" s="10">
        <v>0</v>
      </c>
      <c r="BO5" s="10">
        <v>3</v>
      </c>
      <c r="BP5" s="14">
        <f t="shared" ref="BP5:BP35" si="21">SUM(BK5:BO5)/5</f>
        <v>3.2</v>
      </c>
      <c r="BQ5" s="13">
        <v>3</v>
      </c>
      <c r="BR5" s="10">
        <v>4</v>
      </c>
      <c r="BS5" s="10">
        <v>5</v>
      </c>
      <c r="BT5" s="10">
        <v>5</v>
      </c>
      <c r="BU5" s="10">
        <v>5</v>
      </c>
      <c r="BV5" s="14">
        <f t="shared" ref="BV5:BV35" si="22">SUM(BQ5:BU5)/5</f>
        <v>4.4000000000000004</v>
      </c>
      <c r="BW5" s="15">
        <f t="shared" ref="BW5:BW35" si="23">G5+Q5+AB5+AD5+AO5+AY5+BF5+BH5+BJ5+BP5+BV5</f>
        <v>46.422222222222224</v>
      </c>
    </row>
    <row r="6" spans="1:75" s="16" customFormat="1" ht="12.75" customHeight="1" x14ac:dyDescent="0.2">
      <c r="A6" s="10">
        <v>28</v>
      </c>
      <c r="B6" s="11" t="s">
        <v>11</v>
      </c>
      <c r="C6" s="12" t="s">
        <v>135</v>
      </c>
      <c r="D6" s="11" t="s">
        <v>187</v>
      </c>
      <c r="E6" s="13">
        <v>4</v>
      </c>
      <c r="F6" s="13">
        <v>5</v>
      </c>
      <c r="G6" s="14">
        <f t="shared" si="12"/>
        <v>4.5</v>
      </c>
      <c r="H6" s="13">
        <v>5</v>
      </c>
      <c r="I6" s="13">
        <v>5</v>
      </c>
      <c r="J6" s="13">
        <v>5</v>
      </c>
      <c r="K6" s="13">
        <v>5</v>
      </c>
      <c r="L6" s="13">
        <v>5</v>
      </c>
      <c r="M6" s="13">
        <v>5</v>
      </c>
      <c r="N6" s="13">
        <v>5</v>
      </c>
      <c r="O6" s="13">
        <v>5</v>
      </c>
      <c r="P6" s="13">
        <v>3</v>
      </c>
      <c r="Q6" s="14">
        <f t="shared" si="13"/>
        <v>4.7777777777777777</v>
      </c>
      <c r="R6" s="13">
        <v>5</v>
      </c>
      <c r="S6" s="13">
        <v>5</v>
      </c>
      <c r="T6" s="13">
        <v>5</v>
      </c>
      <c r="U6" s="13">
        <v>5</v>
      </c>
      <c r="V6" s="13">
        <v>5</v>
      </c>
      <c r="W6" s="13">
        <v>5</v>
      </c>
      <c r="X6" s="13">
        <v>5</v>
      </c>
      <c r="Y6" s="13">
        <v>5</v>
      </c>
      <c r="Z6" s="13">
        <v>3</v>
      </c>
      <c r="AA6" s="13">
        <v>5</v>
      </c>
      <c r="AB6" s="14">
        <f t="shared" si="14"/>
        <v>4.8</v>
      </c>
      <c r="AC6" s="13">
        <v>5</v>
      </c>
      <c r="AD6" s="14">
        <f t="shared" si="15"/>
        <v>5</v>
      </c>
      <c r="AE6" s="13">
        <v>3</v>
      </c>
      <c r="AF6" s="13">
        <v>4</v>
      </c>
      <c r="AG6" s="13">
        <v>5</v>
      </c>
      <c r="AH6" s="13">
        <v>1</v>
      </c>
      <c r="AI6" s="13">
        <v>5</v>
      </c>
      <c r="AJ6" s="13">
        <v>5</v>
      </c>
      <c r="AK6" s="13">
        <v>5</v>
      </c>
      <c r="AL6" s="13">
        <v>3</v>
      </c>
      <c r="AM6" s="13">
        <v>5</v>
      </c>
      <c r="AN6" s="13">
        <v>5</v>
      </c>
      <c r="AO6" s="14">
        <f t="shared" si="16"/>
        <v>4.0999999999999996</v>
      </c>
      <c r="AP6" s="13">
        <v>5</v>
      </c>
      <c r="AQ6" s="13">
        <v>5</v>
      </c>
      <c r="AR6" s="13">
        <v>3</v>
      </c>
      <c r="AS6" s="13">
        <v>4</v>
      </c>
      <c r="AT6" s="13">
        <v>4</v>
      </c>
      <c r="AU6" s="13">
        <v>2</v>
      </c>
      <c r="AV6" s="13">
        <v>2</v>
      </c>
      <c r="AW6" s="13">
        <v>4</v>
      </c>
      <c r="AX6" s="13">
        <v>5</v>
      </c>
      <c r="AY6" s="14">
        <f t="shared" si="17"/>
        <v>3.7777777777777777</v>
      </c>
      <c r="AZ6" s="13">
        <v>5</v>
      </c>
      <c r="BA6" s="13">
        <v>5</v>
      </c>
      <c r="BB6" s="13">
        <v>5</v>
      </c>
      <c r="BC6" s="13">
        <v>5</v>
      </c>
      <c r="BD6" s="13">
        <v>4</v>
      </c>
      <c r="BE6" s="13">
        <v>4</v>
      </c>
      <c r="BF6" s="14">
        <f t="shared" si="18"/>
        <v>4.666666666666667</v>
      </c>
      <c r="BG6" s="13">
        <v>4</v>
      </c>
      <c r="BH6" s="14">
        <f t="shared" si="19"/>
        <v>4</v>
      </c>
      <c r="BI6" s="10">
        <v>4</v>
      </c>
      <c r="BJ6" s="14">
        <f t="shared" si="20"/>
        <v>4</v>
      </c>
      <c r="BK6" s="13">
        <v>5</v>
      </c>
      <c r="BL6" s="10">
        <v>4</v>
      </c>
      <c r="BM6" s="10">
        <v>3</v>
      </c>
      <c r="BN6" s="10">
        <v>1</v>
      </c>
      <c r="BO6" s="10">
        <v>1</v>
      </c>
      <c r="BP6" s="14">
        <f t="shared" si="21"/>
        <v>2.8</v>
      </c>
      <c r="BQ6" s="10">
        <v>1</v>
      </c>
      <c r="BR6" s="10">
        <v>3</v>
      </c>
      <c r="BS6" s="10">
        <v>5</v>
      </c>
      <c r="BT6" s="10">
        <v>5</v>
      </c>
      <c r="BU6" s="10">
        <v>5</v>
      </c>
      <c r="BV6" s="14">
        <f t="shared" si="22"/>
        <v>3.8</v>
      </c>
      <c r="BW6" s="15">
        <f t="shared" si="23"/>
        <v>46.222222222222214</v>
      </c>
    </row>
    <row r="7" spans="1:75" s="16" customFormat="1" ht="11.25" customHeight="1" x14ac:dyDescent="0.2">
      <c r="A7" s="10">
        <v>22</v>
      </c>
      <c r="B7" s="11" t="s">
        <v>154</v>
      </c>
      <c r="C7" s="12" t="s">
        <v>155</v>
      </c>
      <c r="D7" s="11" t="s">
        <v>186</v>
      </c>
      <c r="E7" s="13">
        <v>5</v>
      </c>
      <c r="F7" s="13">
        <v>5</v>
      </c>
      <c r="G7" s="14">
        <f t="shared" si="12"/>
        <v>5</v>
      </c>
      <c r="H7" s="13">
        <v>5</v>
      </c>
      <c r="I7" s="13">
        <v>5</v>
      </c>
      <c r="J7" s="13">
        <v>5</v>
      </c>
      <c r="K7" s="13">
        <v>5</v>
      </c>
      <c r="L7" s="13">
        <v>5</v>
      </c>
      <c r="M7" s="13">
        <v>5</v>
      </c>
      <c r="N7" s="13">
        <v>5</v>
      </c>
      <c r="O7" s="13">
        <v>5</v>
      </c>
      <c r="P7" s="13">
        <v>0</v>
      </c>
      <c r="Q7" s="14">
        <f t="shared" si="13"/>
        <v>4.4444444444444446</v>
      </c>
      <c r="R7" s="13">
        <v>5</v>
      </c>
      <c r="S7" s="13">
        <v>5</v>
      </c>
      <c r="T7" s="13">
        <v>5</v>
      </c>
      <c r="U7" s="13">
        <v>5</v>
      </c>
      <c r="V7" s="13">
        <v>5</v>
      </c>
      <c r="W7" s="13">
        <v>5</v>
      </c>
      <c r="X7" s="13">
        <v>5</v>
      </c>
      <c r="Y7" s="13">
        <v>5</v>
      </c>
      <c r="Z7" s="13">
        <v>2</v>
      </c>
      <c r="AA7" s="13">
        <v>5</v>
      </c>
      <c r="AB7" s="14">
        <f t="shared" si="14"/>
        <v>4.7</v>
      </c>
      <c r="AC7" s="13">
        <v>5</v>
      </c>
      <c r="AD7" s="14">
        <f t="shared" si="15"/>
        <v>5</v>
      </c>
      <c r="AE7" s="13">
        <v>3</v>
      </c>
      <c r="AF7" s="13">
        <v>4</v>
      </c>
      <c r="AG7" s="13">
        <v>5</v>
      </c>
      <c r="AH7" s="13">
        <v>3</v>
      </c>
      <c r="AI7" s="13">
        <v>3</v>
      </c>
      <c r="AJ7" s="13">
        <v>5</v>
      </c>
      <c r="AK7" s="13">
        <v>5</v>
      </c>
      <c r="AL7" s="13">
        <v>2</v>
      </c>
      <c r="AM7" s="13">
        <v>5</v>
      </c>
      <c r="AN7" s="13">
        <v>5</v>
      </c>
      <c r="AO7" s="14">
        <f t="shared" si="16"/>
        <v>4</v>
      </c>
      <c r="AP7" s="13">
        <v>5</v>
      </c>
      <c r="AQ7" s="13">
        <v>5</v>
      </c>
      <c r="AR7" s="13">
        <v>5</v>
      </c>
      <c r="AS7" s="13">
        <v>5</v>
      </c>
      <c r="AT7" s="13">
        <v>2</v>
      </c>
      <c r="AU7" s="13">
        <v>5</v>
      </c>
      <c r="AV7" s="13">
        <v>3</v>
      </c>
      <c r="AW7" s="13">
        <v>5</v>
      </c>
      <c r="AX7" s="13">
        <v>5</v>
      </c>
      <c r="AY7" s="14">
        <f t="shared" si="17"/>
        <v>4.4444444444444446</v>
      </c>
      <c r="AZ7" s="13">
        <v>5</v>
      </c>
      <c r="BA7" s="13">
        <v>5</v>
      </c>
      <c r="BB7" s="13">
        <v>5</v>
      </c>
      <c r="BC7" s="13">
        <v>5</v>
      </c>
      <c r="BD7" s="13">
        <v>3</v>
      </c>
      <c r="BE7" s="13">
        <v>3</v>
      </c>
      <c r="BF7" s="14">
        <f t="shared" si="18"/>
        <v>4.333333333333333</v>
      </c>
      <c r="BG7" s="13">
        <v>4</v>
      </c>
      <c r="BH7" s="14">
        <f t="shared" si="19"/>
        <v>4</v>
      </c>
      <c r="BI7" s="10">
        <v>4</v>
      </c>
      <c r="BJ7" s="14">
        <f t="shared" si="20"/>
        <v>4</v>
      </c>
      <c r="BK7" s="13">
        <v>5</v>
      </c>
      <c r="BL7" s="10">
        <v>1</v>
      </c>
      <c r="BM7" s="10">
        <v>3</v>
      </c>
      <c r="BN7" s="10">
        <v>0</v>
      </c>
      <c r="BO7" s="10">
        <v>0</v>
      </c>
      <c r="BP7" s="14">
        <f t="shared" si="21"/>
        <v>1.8</v>
      </c>
      <c r="BQ7" s="10">
        <v>4</v>
      </c>
      <c r="BR7" s="10">
        <v>3</v>
      </c>
      <c r="BS7" s="10">
        <v>5</v>
      </c>
      <c r="BT7" s="10">
        <v>5</v>
      </c>
      <c r="BU7" s="10">
        <v>5</v>
      </c>
      <c r="BV7" s="14">
        <f t="shared" si="22"/>
        <v>4.4000000000000004</v>
      </c>
      <c r="BW7" s="15">
        <f t="shared" si="23"/>
        <v>46.122222222222213</v>
      </c>
    </row>
    <row r="8" spans="1:75" s="16" customFormat="1" ht="11.25" customHeight="1" x14ac:dyDescent="0.2">
      <c r="A8" s="10">
        <v>1</v>
      </c>
      <c r="B8" s="11" t="s">
        <v>224</v>
      </c>
      <c r="C8" s="11" t="s">
        <v>222</v>
      </c>
      <c r="D8" s="12" t="s">
        <v>223</v>
      </c>
      <c r="E8" s="13">
        <v>5</v>
      </c>
      <c r="F8" s="13">
        <v>5</v>
      </c>
      <c r="G8" s="14">
        <f t="shared" si="12"/>
        <v>5</v>
      </c>
      <c r="H8" s="13">
        <v>5</v>
      </c>
      <c r="I8" s="13">
        <v>5</v>
      </c>
      <c r="J8" s="13">
        <v>5</v>
      </c>
      <c r="K8" s="13">
        <v>5</v>
      </c>
      <c r="L8" s="13">
        <v>5</v>
      </c>
      <c r="M8" s="13">
        <v>5</v>
      </c>
      <c r="N8" s="13">
        <v>5</v>
      </c>
      <c r="O8" s="13">
        <v>5</v>
      </c>
      <c r="P8" s="13">
        <v>4</v>
      </c>
      <c r="Q8" s="14">
        <f t="shared" si="13"/>
        <v>4.8888888888888893</v>
      </c>
      <c r="R8" s="13">
        <v>5</v>
      </c>
      <c r="S8" s="13">
        <v>5</v>
      </c>
      <c r="T8" s="13">
        <v>5</v>
      </c>
      <c r="U8" s="13">
        <v>5</v>
      </c>
      <c r="V8" s="13">
        <v>5</v>
      </c>
      <c r="W8" s="13">
        <v>5</v>
      </c>
      <c r="X8" s="13">
        <v>5</v>
      </c>
      <c r="Y8" s="13">
        <v>5</v>
      </c>
      <c r="Z8" s="13">
        <v>3</v>
      </c>
      <c r="AA8" s="13">
        <v>5</v>
      </c>
      <c r="AB8" s="14">
        <f t="shared" si="14"/>
        <v>4.8</v>
      </c>
      <c r="AC8" s="13">
        <v>5</v>
      </c>
      <c r="AD8" s="14">
        <f t="shared" si="15"/>
        <v>5</v>
      </c>
      <c r="AE8" s="13">
        <v>3</v>
      </c>
      <c r="AF8" s="13">
        <v>3</v>
      </c>
      <c r="AG8" s="13">
        <v>1</v>
      </c>
      <c r="AH8" s="13">
        <v>1</v>
      </c>
      <c r="AI8" s="13">
        <v>5</v>
      </c>
      <c r="AJ8" s="13">
        <v>5</v>
      </c>
      <c r="AK8" s="13">
        <v>5</v>
      </c>
      <c r="AL8" s="13">
        <v>5</v>
      </c>
      <c r="AM8" s="13">
        <v>5</v>
      </c>
      <c r="AN8" s="13">
        <v>3</v>
      </c>
      <c r="AO8" s="14">
        <f t="shared" si="16"/>
        <v>3.6</v>
      </c>
      <c r="AP8" s="13">
        <v>4</v>
      </c>
      <c r="AQ8" s="13">
        <v>5</v>
      </c>
      <c r="AR8" s="13">
        <v>5</v>
      </c>
      <c r="AS8" s="13">
        <v>5</v>
      </c>
      <c r="AT8" s="13">
        <v>4</v>
      </c>
      <c r="AU8" s="13">
        <v>3</v>
      </c>
      <c r="AV8" s="13">
        <v>2</v>
      </c>
      <c r="AW8" s="13">
        <v>4</v>
      </c>
      <c r="AX8" s="13">
        <v>1</v>
      </c>
      <c r="AY8" s="14">
        <f t="shared" si="17"/>
        <v>3.6666666666666665</v>
      </c>
      <c r="AZ8" s="13">
        <v>5</v>
      </c>
      <c r="BA8" s="13">
        <v>5</v>
      </c>
      <c r="BB8" s="13">
        <v>5</v>
      </c>
      <c r="BC8" s="13">
        <v>5</v>
      </c>
      <c r="BD8" s="13">
        <v>5</v>
      </c>
      <c r="BE8" s="13">
        <v>4</v>
      </c>
      <c r="BF8" s="14">
        <f t="shared" si="18"/>
        <v>4.833333333333333</v>
      </c>
      <c r="BG8" s="10">
        <v>5</v>
      </c>
      <c r="BH8" s="14">
        <f t="shared" si="19"/>
        <v>5</v>
      </c>
      <c r="BI8" s="10">
        <v>3</v>
      </c>
      <c r="BJ8" s="14">
        <f t="shared" si="20"/>
        <v>3</v>
      </c>
      <c r="BK8" s="13">
        <v>5</v>
      </c>
      <c r="BL8" s="10">
        <v>0</v>
      </c>
      <c r="BM8" s="10">
        <v>3</v>
      </c>
      <c r="BN8" s="10">
        <v>0</v>
      </c>
      <c r="BO8" s="10">
        <v>0</v>
      </c>
      <c r="BP8" s="14">
        <f t="shared" si="21"/>
        <v>1.6</v>
      </c>
      <c r="BQ8" s="10">
        <v>4</v>
      </c>
      <c r="BR8" s="10">
        <v>4</v>
      </c>
      <c r="BS8" s="10">
        <v>5</v>
      </c>
      <c r="BT8" s="10">
        <v>5</v>
      </c>
      <c r="BU8" s="10">
        <v>5</v>
      </c>
      <c r="BV8" s="14">
        <f t="shared" si="22"/>
        <v>4.5999999999999996</v>
      </c>
      <c r="BW8" s="15">
        <f t="shared" si="23"/>
        <v>45.988888888888894</v>
      </c>
    </row>
    <row r="9" spans="1:75" s="16" customFormat="1" ht="11.25" customHeight="1" x14ac:dyDescent="0.2">
      <c r="A9" s="10">
        <v>12</v>
      </c>
      <c r="B9" s="11" t="s">
        <v>151</v>
      </c>
      <c r="C9" s="12" t="s">
        <v>152</v>
      </c>
      <c r="D9" s="11" t="s">
        <v>181</v>
      </c>
      <c r="E9" s="13">
        <v>5</v>
      </c>
      <c r="F9" s="13">
        <v>5</v>
      </c>
      <c r="G9" s="14">
        <f t="shared" si="12"/>
        <v>5</v>
      </c>
      <c r="H9" s="13">
        <v>5</v>
      </c>
      <c r="I9" s="13">
        <v>5</v>
      </c>
      <c r="J9" s="13">
        <v>5</v>
      </c>
      <c r="K9" s="13">
        <v>5</v>
      </c>
      <c r="L9" s="13">
        <v>5</v>
      </c>
      <c r="M9" s="13">
        <v>5</v>
      </c>
      <c r="N9" s="13">
        <v>5</v>
      </c>
      <c r="O9" s="13">
        <v>5</v>
      </c>
      <c r="P9" s="13">
        <v>1</v>
      </c>
      <c r="Q9" s="14">
        <f t="shared" si="13"/>
        <v>4.5555555555555554</v>
      </c>
      <c r="R9" s="13">
        <v>5</v>
      </c>
      <c r="S9" s="13">
        <v>5</v>
      </c>
      <c r="T9" s="13">
        <v>5</v>
      </c>
      <c r="U9" s="13">
        <v>5</v>
      </c>
      <c r="V9" s="13">
        <v>5</v>
      </c>
      <c r="W9" s="13">
        <v>5</v>
      </c>
      <c r="X9" s="13">
        <v>5</v>
      </c>
      <c r="Y9" s="13">
        <v>5</v>
      </c>
      <c r="Z9" s="13">
        <v>2</v>
      </c>
      <c r="AA9" s="13">
        <v>5</v>
      </c>
      <c r="AB9" s="14">
        <f t="shared" si="14"/>
        <v>4.7</v>
      </c>
      <c r="AC9" s="13">
        <v>5</v>
      </c>
      <c r="AD9" s="14">
        <f t="shared" si="15"/>
        <v>5</v>
      </c>
      <c r="AE9" s="13">
        <v>3</v>
      </c>
      <c r="AF9" s="13">
        <v>4</v>
      </c>
      <c r="AG9" s="13">
        <v>1</v>
      </c>
      <c r="AH9" s="13">
        <v>2</v>
      </c>
      <c r="AI9" s="13">
        <v>3</v>
      </c>
      <c r="AJ9" s="13">
        <v>5</v>
      </c>
      <c r="AK9" s="13">
        <v>5</v>
      </c>
      <c r="AL9" s="13">
        <v>3</v>
      </c>
      <c r="AM9" s="13">
        <v>5</v>
      </c>
      <c r="AN9" s="13">
        <v>3</v>
      </c>
      <c r="AO9" s="14">
        <f t="shared" si="16"/>
        <v>3.4</v>
      </c>
      <c r="AP9" s="13">
        <v>5</v>
      </c>
      <c r="AQ9" s="13">
        <v>5</v>
      </c>
      <c r="AR9" s="13">
        <v>5</v>
      </c>
      <c r="AS9" s="13">
        <v>5</v>
      </c>
      <c r="AT9" s="13">
        <v>2</v>
      </c>
      <c r="AU9" s="13">
        <v>2</v>
      </c>
      <c r="AV9" s="13">
        <v>0</v>
      </c>
      <c r="AW9" s="13">
        <v>3</v>
      </c>
      <c r="AX9" s="13">
        <v>0</v>
      </c>
      <c r="AY9" s="14">
        <f t="shared" si="17"/>
        <v>3</v>
      </c>
      <c r="AZ9" s="13">
        <v>5</v>
      </c>
      <c r="BA9" s="13">
        <v>5</v>
      </c>
      <c r="BB9" s="13">
        <v>5</v>
      </c>
      <c r="BC9" s="13">
        <v>5</v>
      </c>
      <c r="BD9" s="13">
        <v>4</v>
      </c>
      <c r="BE9" s="13">
        <v>4</v>
      </c>
      <c r="BF9" s="14">
        <f t="shared" si="18"/>
        <v>4.666666666666667</v>
      </c>
      <c r="BG9" s="13">
        <v>4</v>
      </c>
      <c r="BH9" s="14">
        <f t="shared" si="19"/>
        <v>4</v>
      </c>
      <c r="BI9" s="10">
        <v>3</v>
      </c>
      <c r="BJ9" s="14">
        <f t="shared" si="20"/>
        <v>3</v>
      </c>
      <c r="BK9" s="13">
        <v>5</v>
      </c>
      <c r="BL9" s="10">
        <v>1</v>
      </c>
      <c r="BM9" s="10">
        <v>4</v>
      </c>
      <c r="BN9" s="10">
        <v>5</v>
      </c>
      <c r="BO9" s="10">
        <v>4</v>
      </c>
      <c r="BP9" s="14">
        <f t="shared" si="21"/>
        <v>3.8</v>
      </c>
      <c r="BQ9" s="10">
        <v>4</v>
      </c>
      <c r="BR9" s="10">
        <v>4</v>
      </c>
      <c r="BS9" s="10">
        <v>5</v>
      </c>
      <c r="BT9" s="10">
        <v>5</v>
      </c>
      <c r="BU9" s="10">
        <v>5</v>
      </c>
      <c r="BV9" s="14">
        <f t="shared" si="22"/>
        <v>4.5999999999999996</v>
      </c>
      <c r="BW9" s="15">
        <f t="shared" si="23"/>
        <v>45.722222222222221</v>
      </c>
    </row>
    <row r="10" spans="1:75" s="16" customFormat="1" ht="11.25" customHeight="1" x14ac:dyDescent="0.2">
      <c r="A10" s="10">
        <v>11</v>
      </c>
      <c r="B10" s="11" t="s">
        <v>130</v>
      </c>
      <c r="C10" s="11" t="s">
        <v>133</v>
      </c>
      <c r="D10" s="11" t="s">
        <v>206</v>
      </c>
      <c r="E10" s="13">
        <v>5</v>
      </c>
      <c r="F10" s="13">
        <v>5</v>
      </c>
      <c r="G10" s="14">
        <f t="shared" si="12"/>
        <v>5</v>
      </c>
      <c r="H10" s="13">
        <v>5</v>
      </c>
      <c r="I10" s="13">
        <v>5</v>
      </c>
      <c r="J10" s="13">
        <v>5</v>
      </c>
      <c r="K10" s="13">
        <v>5</v>
      </c>
      <c r="L10" s="13">
        <v>5</v>
      </c>
      <c r="M10" s="13">
        <v>5</v>
      </c>
      <c r="N10" s="13">
        <v>5</v>
      </c>
      <c r="O10" s="13">
        <v>5</v>
      </c>
      <c r="P10" s="13">
        <v>0</v>
      </c>
      <c r="Q10" s="14">
        <f t="shared" si="13"/>
        <v>4.4444444444444446</v>
      </c>
      <c r="R10" s="13">
        <v>5</v>
      </c>
      <c r="S10" s="13">
        <v>5</v>
      </c>
      <c r="T10" s="13">
        <v>5</v>
      </c>
      <c r="U10" s="13">
        <v>4</v>
      </c>
      <c r="V10" s="13">
        <v>5</v>
      </c>
      <c r="W10" s="13">
        <v>5</v>
      </c>
      <c r="X10" s="13">
        <v>5</v>
      </c>
      <c r="Y10" s="13">
        <v>5</v>
      </c>
      <c r="Z10" s="13">
        <v>2</v>
      </c>
      <c r="AA10" s="13">
        <v>5</v>
      </c>
      <c r="AB10" s="14">
        <f t="shared" si="14"/>
        <v>4.5999999999999996</v>
      </c>
      <c r="AC10" s="13">
        <v>5</v>
      </c>
      <c r="AD10" s="14">
        <f t="shared" si="15"/>
        <v>5</v>
      </c>
      <c r="AE10" s="13">
        <v>0</v>
      </c>
      <c r="AF10" s="13">
        <v>0</v>
      </c>
      <c r="AG10" s="13">
        <v>1</v>
      </c>
      <c r="AH10" s="13">
        <v>2</v>
      </c>
      <c r="AI10" s="13">
        <v>3</v>
      </c>
      <c r="AJ10" s="13">
        <v>5</v>
      </c>
      <c r="AK10" s="13">
        <v>5</v>
      </c>
      <c r="AL10" s="13">
        <v>2</v>
      </c>
      <c r="AM10" s="13">
        <v>5</v>
      </c>
      <c r="AN10" s="13">
        <v>2</v>
      </c>
      <c r="AO10" s="14">
        <f t="shared" si="16"/>
        <v>2.5</v>
      </c>
      <c r="AP10" s="13">
        <v>5</v>
      </c>
      <c r="AQ10" s="13">
        <v>5</v>
      </c>
      <c r="AR10" s="13">
        <v>5</v>
      </c>
      <c r="AS10" s="13">
        <v>3</v>
      </c>
      <c r="AT10" s="13">
        <v>3</v>
      </c>
      <c r="AU10" s="13">
        <v>3</v>
      </c>
      <c r="AV10" s="13">
        <v>1</v>
      </c>
      <c r="AW10" s="13">
        <v>2</v>
      </c>
      <c r="AX10" s="13">
        <v>1</v>
      </c>
      <c r="AY10" s="14">
        <f t="shared" si="17"/>
        <v>3.1111111111111112</v>
      </c>
      <c r="AZ10" s="13">
        <v>5</v>
      </c>
      <c r="BA10" s="13">
        <v>5</v>
      </c>
      <c r="BB10" s="13">
        <v>5</v>
      </c>
      <c r="BC10" s="13">
        <v>5</v>
      </c>
      <c r="BD10" s="13">
        <v>4</v>
      </c>
      <c r="BE10" s="13">
        <v>4</v>
      </c>
      <c r="BF10" s="14">
        <f t="shared" si="18"/>
        <v>4.666666666666667</v>
      </c>
      <c r="BG10" s="13">
        <v>4</v>
      </c>
      <c r="BH10" s="14">
        <f t="shared" si="19"/>
        <v>4</v>
      </c>
      <c r="BI10" s="10">
        <v>4</v>
      </c>
      <c r="BJ10" s="14">
        <f t="shared" si="20"/>
        <v>4</v>
      </c>
      <c r="BK10" s="13">
        <v>5</v>
      </c>
      <c r="BL10" s="10">
        <v>1</v>
      </c>
      <c r="BM10" s="10">
        <v>3</v>
      </c>
      <c r="BN10" s="10">
        <v>0</v>
      </c>
      <c r="BO10" s="10">
        <v>2</v>
      </c>
      <c r="BP10" s="14">
        <f t="shared" si="21"/>
        <v>2.2000000000000002</v>
      </c>
      <c r="BQ10" s="10">
        <v>5</v>
      </c>
      <c r="BR10" s="10">
        <v>3</v>
      </c>
      <c r="BS10" s="10">
        <v>5</v>
      </c>
      <c r="BT10" s="10">
        <v>5</v>
      </c>
      <c r="BU10" s="10">
        <v>5</v>
      </c>
      <c r="BV10" s="14">
        <f t="shared" si="22"/>
        <v>4.5999999999999996</v>
      </c>
      <c r="BW10" s="15">
        <f t="shared" si="23"/>
        <v>44.122222222222227</v>
      </c>
    </row>
    <row r="11" spans="1:75" s="16" customFormat="1" ht="11.25" customHeight="1" x14ac:dyDescent="0.2">
      <c r="A11" s="10">
        <v>10</v>
      </c>
      <c r="B11" s="11" t="s">
        <v>56</v>
      </c>
      <c r="C11" s="11" t="s">
        <v>65</v>
      </c>
      <c r="D11" s="12" t="s">
        <v>180</v>
      </c>
      <c r="E11" s="13">
        <v>5</v>
      </c>
      <c r="F11" s="13">
        <v>5</v>
      </c>
      <c r="G11" s="14">
        <f t="shared" si="12"/>
        <v>5</v>
      </c>
      <c r="H11" s="13">
        <v>5</v>
      </c>
      <c r="I11" s="13">
        <v>5</v>
      </c>
      <c r="J11" s="13">
        <v>5</v>
      </c>
      <c r="K11" s="13">
        <v>5</v>
      </c>
      <c r="L11" s="13">
        <v>5</v>
      </c>
      <c r="M11" s="13">
        <v>5</v>
      </c>
      <c r="N11" s="13">
        <v>5</v>
      </c>
      <c r="O11" s="13">
        <v>3</v>
      </c>
      <c r="P11" s="13">
        <v>3</v>
      </c>
      <c r="Q11" s="14">
        <f t="shared" si="13"/>
        <v>4.5555555555555554</v>
      </c>
      <c r="R11" s="13">
        <v>5</v>
      </c>
      <c r="S11" s="13">
        <v>5</v>
      </c>
      <c r="T11" s="13">
        <v>5</v>
      </c>
      <c r="U11" s="13">
        <v>5</v>
      </c>
      <c r="V11" s="13">
        <v>4</v>
      </c>
      <c r="W11" s="13">
        <v>3</v>
      </c>
      <c r="X11" s="13">
        <v>5</v>
      </c>
      <c r="Y11" s="13">
        <v>5</v>
      </c>
      <c r="Z11" s="13">
        <v>2</v>
      </c>
      <c r="AA11" s="13">
        <v>5</v>
      </c>
      <c r="AB11" s="14">
        <f t="shared" si="14"/>
        <v>4.4000000000000004</v>
      </c>
      <c r="AC11" s="13">
        <v>5</v>
      </c>
      <c r="AD11" s="14">
        <f t="shared" si="15"/>
        <v>5</v>
      </c>
      <c r="AE11" s="13">
        <v>2</v>
      </c>
      <c r="AF11" s="13">
        <v>1</v>
      </c>
      <c r="AG11" s="13">
        <v>0</v>
      </c>
      <c r="AH11" s="13">
        <v>0</v>
      </c>
      <c r="AI11" s="13">
        <v>0</v>
      </c>
      <c r="AJ11" s="13">
        <v>5</v>
      </c>
      <c r="AK11" s="13">
        <v>5</v>
      </c>
      <c r="AL11" s="13">
        <v>3</v>
      </c>
      <c r="AM11" s="13">
        <v>5</v>
      </c>
      <c r="AN11" s="13">
        <v>3</v>
      </c>
      <c r="AO11" s="14">
        <f t="shared" si="16"/>
        <v>2.4</v>
      </c>
      <c r="AP11" s="13">
        <v>4</v>
      </c>
      <c r="AQ11" s="13">
        <v>4</v>
      </c>
      <c r="AR11" s="13">
        <v>4</v>
      </c>
      <c r="AS11" s="13">
        <v>4</v>
      </c>
      <c r="AT11" s="13">
        <v>4</v>
      </c>
      <c r="AU11" s="13">
        <v>4</v>
      </c>
      <c r="AV11" s="13">
        <v>1</v>
      </c>
      <c r="AW11" s="13">
        <v>4</v>
      </c>
      <c r="AX11" s="13">
        <v>1</v>
      </c>
      <c r="AY11" s="14">
        <f t="shared" si="17"/>
        <v>3.3333333333333335</v>
      </c>
      <c r="AZ11" s="13">
        <v>5</v>
      </c>
      <c r="BA11" s="13">
        <v>5</v>
      </c>
      <c r="BB11" s="13">
        <v>5</v>
      </c>
      <c r="BC11" s="13">
        <v>5</v>
      </c>
      <c r="BD11" s="13">
        <v>3</v>
      </c>
      <c r="BE11" s="13">
        <v>3</v>
      </c>
      <c r="BF11" s="14">
        <f t="shared" si="18"/>
        <v>4.333333333333333</v>
      </c>
      <c r="BG11" s="13">
        <v>4</v>
      </c>
      <c r="BH11" s="14">
        <f t="shared" si="19"/>
        <v>4</v>
      </c>
      <c r="BI11" s="10">
        <v>4</v>
      </c>
      <c r="BJ11" s="14">
        <f t="shared" si="20"/>
        <v>4</v>
      </c>
      <c r="BK11" s="13">
        <v>5</v>
      </c>
      <c r="BL11" s="10">
        <v>1</v>
      </c>
      <c r="BM11" s="10">
        <v>3</v>
      </c>
      <c r="BN11" s="17">
        <v>0</v>
      </c>
      <c r="BO11" s="17">
        <v>3</v>
      </c>
      <c r="BP11" s="14">
        <f t="shared" si="21"/>
        <v>2.4</v>
      </c>
      <c r="BQ11" s="10">
        <v>4</v>
      </c>
      <c r="BR11" s="10">
        <v>3</v>
      </c>
      <c r="BS11" s="17">
        <v>5</v>
      </c>
      <c r="BT11" s="10">
        <v>5</v>
      </c>
      <c r="BU11" s="10">
        <v>5</v>
      </c>
      <c r="BV11" s="14">
        <f t="shared" si="22"/>
        <v>4.4000000000000004</v>
      </c>
      <c r="BW11" s="15">
        <f t="shared" si="23"/>
        <v>43.822222222222216</v>
      </c>
    </row>
    <row r="12" spans="1:75" s="16" customFormat="1" ht="11.25" customHeight="1" x14ac:dyDescent="0.2">
      <c r="A12" s="10">
        <v>26</v>
      </c>
      <c r="B12" s="11" t="s">
        <v>20</v>
      </c>
      <c r="C12" s="12" t="s">
        <v>52</v>
      </c>
      <c r="D12" s="11" t="s">
        <v>146</v>
      </c>
      <c r="E12" s="13">
        <v>5</v>
      </c>
      <c r="F12" s="13">
        <v>5</v>
      </c>
      <c r="G12" s="14">
        <f t="shared" si="12"/>
        <v>5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1</v>
      </c>
      <c r="P12" s="13">
        <v>0</v>
      </c>
      <c r="Q12" s="14">
        <f t="shared" si="13"/>
        <v>4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3</v>
      </c>
      <c r="AA12" s="13">
        <v>5</v>
      </c>
      <c r="AB12" s="14">
        <f t="shared" si="14"/>
        <v>4.8</v>
      </c>
      <c r="AC12" s="13">
        <v>5</v>
      </c>
      <c r="AD12" s="14">
        <f t="shared" si="15"/>
        <v>5</v>
      </c>
      <c r="AE12" s="13">
        <v>3</v>
      </c>
      <c r="AF12" s="13">
        <v>1</v>
      </c>
      <c r="AG12" s="13">
        <v>5</v>
      </c>
      <c r="AH12" s="13">
        <v>2</v>
      </c>
      <c r="AI12" s="13">
        <v>0</v>
      </c>
      <c r="AJ12" s="13">
        <v>5</v>
      </c>
      <c r="AK12" s="13">
        <v>5</v>
      </c>
      <c r="AL12" s="13">
        <v>3</v>
      </c>
      <c r="AM12" s="13">
        <v>3</v>
      </c>
      <c r="AN12" s="13">
        <v>3</v>
      </c>
      <c r="AO12" s="14">
        <f t="shared" si="16"/>
        <v>3</v>
      </c>
      <c r="AP12" s="13">
        <v>5</v>
      </c>
      <c r="AQ12" s="13">
        <v>4</v>
      </c>
      <c r="AR12" s="13">
        <v>5</v>
      </c>
      <c r="AS12" s="13">
        <v>2</v>
      </c>
      <c r="AT12" s="13">
        <v>1</v>
      </c>
      <c r="AU12" s="13">
        <v>3</v>
      </c>
      <c r="AV12" s="13">
        <v>1</v>
      </c>
      <c r="AW12" s="13">
        <v>3</v>
      </c>
      <c r="AX12" s="13">
        <v>0</v>
      </c>
      <c r="AY12" s="14">
        <f t="shared" si="17"/>
        <v>2.6666666666666665</v>
      </c>
      <c r="AZ12" s="13">
        <v>5</v>
      </c>
      <c r="BA12" s="13">
        <v>5</v>
      </c>
      <c r="BB12" s="13">
        <v>5</v>
      </c>
      <c r="BC12" s="13">
        <v>5</v>
      </c>
      <c r="BD12" s="13">
        <v>3</v>
      </c>
      <c r="BE12" s="13">
        <v>3</v>
      </c>
      <c r="BF12" s="14">
        <f t="shared" si="18"/>
        <v>4.333333333333333</v>
      </c>
      <c r="BG12" s="13">
        <v>4</v>
      </c>
      <c r="BH12" s="14">
        <f t="shared" si="19"/>
        <v>4</v>
      </c>
      <c r="BI12" s="10">
        <v>4</v>
      </c>
      <c r="BJ12" s="14">
        <f t="shared" si="20"/>
        <v>4</v>
      </c>
      <c r="BK12" s="13">
        <v>5</v>
      </c>
      <c r="BL12" s="10">
        <v>1</v>
      </c>
      <c r="BM12" s="10">
        <v>1</v>
      </c>
      <c r="BN12" s="10">
        <v>1</v>
      </c>
      <c r="BO12" s="10">
        <v>3</v>
      </c>
      <c r="BP12" s="14">
        <f t="shared" si="21"/>
        <v>2.2000000000000002</v>
      </c>
      <c r="BQ12" s="13">
        <v>3</v>
      </c>
      <c r="BR12" s="10">
        <v>3</v>
      </c>
      <c r="BS12" s="10">
        <v>5</v>
      </c>
      <c r="BT12" s="10">
        <v>5</v>
      </c>
      <c r="BU12" s="10">
        <v>5</v>
      </c>
      <c r="BV12" s="14">
        <f t="shared" si="22"/>
        <v>4.2</v>
      </c>
      <c r="BW12" s="15">
        <f t="shared" si="23"/>
        <v>43.2</v>
      </c>
    </row>
    <row r="13" spans="1:75" s="16" customFormat="1" ht="11.25" customHeight="1" x14ac:dyDescent="0.2">
      <c r="A13" s="10">
        <v>18</v>
      </c>
      <c r="B13" s="11" t="s">
        <v>129</v>
      </c>
      <c r="C13" s="11" t="s">
        <v>127</v>
      </c>
      <c r="D13" s="12" t="s">
        <v>184</v>
      </c>
      <c r="E13" s="13">
        <v>5</v>
      </c>
      <c r="F13" s="13">
        <v>5</v>
      </c>
      <c r="G13" s="14">
        <f t="shared" si="12"/>
        <v>5</v>
      </c>
      <c r="H13" s="13">
        <v>5</v>
      </c>
      <c r="I13" s="13">
        <v>5</v>
      </c>
      <c r="J13" s="13">
        <v>5</v>
      </c>
      <c r="K13" s="13">
        <v>5</v>
      </c>
      <c r="L13" s="13">
        <v>5</v>
      </c>
      <c r="M13" s="13">
        <v>5</v>
      </c>
      <c r="N13" s="13">
        <v>5</v>
      </c>
      <c r="O13" s="13">
        <v>5</v>
      </c>
      <c r="P13" s="13">
        <v>1</v>
      </c>
      <c r="Q13" s="14">
        <f t="shared" si="13"/>
        <v>4.5555555555555554</v>
      </c>
      <c r="R13" s="13">
        <v>5</v>
      </c>
      <c r="S13" s="13">
        <v>5</v>
      </c>
      <c r="T13" s="13">
        <v>5</v>
      </c>
      <c r="U13" s="13">
        <v>5</v>
      </c>
      <c r="V13" s="13">
        <v>5</v>
      </c>
      <c r="W13" s="13">
        <v>5</v>
      </c>
      <c r="X13" s="13">
        <v>5</v>
      </c>
      <c r="Y13" s="13">
        <v>5</v>
      </c>
      <c r="Z13" s="13">
        <v>2</v>
      </c>
      <c r="AA13" s="13">
        <v>5</v>
      </c>
      <c r="AB13" s="14">
        <f t="shared" si="14"/>
        <v>4.7</v>
      </c>
      <c r="AC13" s="13">
        <v>5</v>
      </c>
      <c r="AD13" s="14">
        <f t="shared" si="15"/>
        <v>5</v>
      </c>
      <c r="AE13" s="13">
        <v>5</v>
      </c>
      <c r="AF13" s="13">
        <v>4</v>
      </c>
      <c r="AG13" s="13">
        <v>0</v>
      </c>
      <c r="AH13" s="13">
        <v>2</v>
      </c>
      <c r="AI13" s="13">
        <v>0</v>
      </c>
      <c r="AJ13" s="13">
        <v>5</v>
      </c>
      <c r="AK13" s="13">
        <v>5</v>
      </c>
      <c r="AL13" s="13">
        <v>3</v>
      </c>
      <c r="AM13" s="13">
        <v>5</v>
      </c>
      <c r="AN13" s="13">
        <v>3</v>
      </c>
      <c r="AO13" s="14">
        <f t="shared" si="16"/>
        <v>3.2</v>
      </c>
      <c r="AP13" s="13">
        <v>5</v>
      </c>
      <c r="AQ13" s="13">
        <v>5</v>
      </c>
      <c r="AR13" s="13">
        <v>5</v>
      </c>
      <c r="AS13" s="13">
        <v>4</v>
      </c>
      <c r="AT13" s="13">
        <v>5</v>
      </c>
      <c r="AU13" s="13">
        <v>5</v>
      </c>
      <c r="AV13" s="13">
        <v>1</v>
      </c>
      <c r="AW13" s="13">
        <v>4</v>
      </c>
      <c r="AX13" s="13">
        <v>2</v>
      </c>
      <c r="AY13" s="14">
        <f t="shared" si="17"/>
        <v>4</v>
      </c>
      <c r="AZ13" s="13">
        <v>5</v>
      </c>
      <c r="BA13" s="13">
        <v>5</v>
      </c>
      <c r="BB13" s="13">
        <v>5</v>
      </c>
      <c r="BC13" s="13">
        <v>5</v>
      </c>
      <c r="BD13" s="13">
        <v>3</v>
      </c>
      <c r="BE13" s="13">
        <v>3</v>
      </c>
      <c r="BF13" s="14">
        <f t="shared" si="18"/>
        <v>4.333333333333333</v>
      </c>
      <c r="BG13" s="13">
        <v>4</v>
      </c>
      <c r="BH13" s="14">
        <f t="shared" si="19"/>
        <v>4</v>
      </c>
      <c r="BI13" s="10">
        <v>2</v>
      </c>
      <c r="BJ13" s="14">
        <f t="shared" si="20"/>
        <v>2</v>
      </c>
      <c r="BK13" s="13">
        <v>5</v>
      </c>
      <c r="BL13" s="10">
        <v>1</v>
      </c>
      <c r="BM13" s="10">
        <v>0</v>
      </c>
      <c r="BN13" s="17">
        <v>1</v>
      </c>
      <c r="BO13" s="17">
        <v>1</v>
      </c>
      <c r="BP13" s="14">
        <f t="shared" si="21"/>
        <v>1.6</v>
      </c>
      <c r="BQ13" s="10">
        <v>4</v>
      </c>
      <c r="BR13" s="10">
        <v>4</v>
      </c>
      <c r="BS13" s="17">
        <v>5</v>
      </c>
      <c r="BT13" s="10">
        <v>5</v>
      </c>
      <c r="BU13" s="10">
        <v>5</v>
      </c>
      <c r="BV13" s="14">
        <f t="shared" si="22"/>
        <v>4.5999999999999996</v>
      </c>
      <c r="BW13" s="15">
        <f t="shared" si="23"/>
        <v>42.988888888888894</v>
      </c>
    </row>
    <row r="14" spans="1:75" s="16" customFormat="1" ht="11.25" customHeight="1" x14ac:dyDescent="0.2">
      <c r="A14" s="10">
        <v>19</v>
      </c>
      <c r="B14" s="11" t="s">
        <v>225</v>
      </c>
      <c r="C14" s="12" t="s">
        <v>226</v>
      </c>
      <c r="D14" s="11" t="s">
        <v>227</v>
      </c>
      <c r="E14" s="13">
        <v>5</v>
      </c>
      <c r="F14" s="13">
        <v>5</v>
      </c>
      <c r="G14" s="14">
        <f t="shared" si="12"/>
        <v>5</v>
      </c>
      <c r="H14" s="13">
        <v>5</v>
      </c>
      <c r="I14" s="13">
        <v>5</v>
      </c>
      <c r="J14" s="13">
        <v>5</v>
      </c>
      <c r="K14" s="13">
        <v>5</v>
      </c>
      <c r="L14" s="13">
        <v>5</v>
      </c>
      <c r="M14" s="13">
        <v>5</v>
      </c>
      <c r="N14" s="13">
        <v>5</v>
      </c>
      <c r="O14" s="13">
        <v>1</v>
      </c>
      <c r="P14" s="13">
        <v>0</v>
      </c>
      <c r="Q14" s="14">
        <f t="shared" si="13"/>
        <v>4</v>
      </c>
      <c r="R14" s="13">
        <v>5</v>
      </c>
      <c r="S14" s="13">
        <v>5</v>
      </c>
      <c r="T14" s="13">
        <v>5</v>
      </c>
      <c r="U14" s="13">
        <v>5</v>
      </c>
      <c r="V14" s="13">
        <v>5</v>
      </c>
      <c r="W14" s="13">
        <v>0</v>
      </c>
      <c r="X14" s="13">
        <v>5</v>
      </c>
      <c r="Y14" s="13">
        <v>5</v>
      </c>
      <c r="Z14" s="13">
        <v>2</v>
      </c>
      <c r="AA14" s="13">
        <v>5</v>
      </c>
      <c r="AB14" s="14">
        <f t="shared" si="14"/>
        <v>4.2</v>
      </c>
      <c r="AC14" s="13">
        <v>5</v>
      </c>
      <c r="AD14" s="14">
        <f t="shared" si="15"/>
        <v>5</v>
      </c>
      <c r="AE14" s="13">
        <v>3</v>
      </c>
      <c r="AF14" s="13">
        <v>1</v>
      </c>
      <c r="AG14" s="13">
        <v>5</v>
      </c>
      <c r="AH14" s="13">
        <v>0</v>
      </c>
      <c r="AI14" s="13">
        <v>0</v>
      </c>
      <c r="AJ14" s="13">
        <v>5</v>
      </c>
      <c r="AK14" s="13">
        <v>5</v>
      </c>
      <c r="AL14" s="13">
        <v>2</v>
      </c>
      <c r="AM14" s="13">
        <v>5</v>
      </c>
      <c r="AN14" s="13">
        <v>2</v>
      </c>
      <c r="AO14" s="14">
        <f t="shared" si="16"/>
        <v>2.8</v>
      </c>
      <c r="AP14" s="13">
        <v>4</v>
      </c>
      <c r="AQ14" s="13">
        <v>4</v>
      </c>
      <c r="AR14" s="13">
        <v>5</v>
      </c>
      <c r="AS14" s="13">
        <v>4</v>
      </c>
      <c r="AT14" s="13">
        <v>5</v>
      </c>
      <c r="AU14" s="13">
        <v>3</v>
      </c>
      <c r="AV14" s="13">
        <v>0</v>
      </c>
      <c r="AW14" s="13">
        <v>3</v>
      </c>
      <c r="AX14" s="13">
        <v>1</v>
      </c>
      <c r="AY14" s="14">
        <f t="shared" si="17"/>
        <v>3.2222222222222223</v>
      </c>
      <c r="AZ14" s="13">
        <v>5</v>
      </c>
      <c r="BA14" s="13">
        <v>5</v>
      </c>
      <c r="BB14" s="13">
        <v>5</v>
      </c>
      <c r="BC14" s="13">
        <v>5</v>
      </c>
      <c r="BD14" s="13">
        <v>4</v>
      </c>
      <c r="BE14" s="13">
        <v>3</v>
      </c>
      <c r="BF14" s="14">
        <f t="shared" si="18"/>
        <v>4.5</v>
      </c>
      <c r="BG14" s="13">
        <v>4</v>
      </c>
      <c r="BH14" s="14">
        <f t="shared" si="19"/>
        <v>4</v>
      </c>
      <c r="BI14" s="10">
        <v>4</v>
      </c>
      <c r="BJ14" s="14">
        <f t="shared" si="20"/>
        <v>4</v>
      </c>
      <c r="BK14" s="13">
        <v>5</v>
      </c>
      <c r="BL14" s="10">
        <v>1</v>
      </c>
      <c r="BM14" s="10">
        <v>1</v>
      </c>
      <c r="BN14" s="10">
        <v>0</v>
      </c>
      <c r="BO14" s="10">
        <v>0</v>
      </c>
      <c r="BP14" s="14">
        <f t="shared" si="21"/>
        <v>1.4</v>
      </c>
      <c r="BQ14" s="10">
        <v>5</v>
      </c>
      <c r="BR14" s="10">
        <v>4</v>
      </c>
      <c r="BS14" s="10">
        <v>5</v>
      </c>
      <c r="BT14" s="10">
        <v>5</v>
      </c>
      <c r="BU14" s="10">
        <v>5</v>
      </c>
      <c r="BV14" s="14">
        <f t="shared" si="22"/>
        <v>4.8</v>
      </c>
      <c r="BW14" s="15">
        <f t="shared" si="23"/>
        <v>42.922222222222217</v>
      </c>
    </row>
    <row r="15" spans="1:75" s="16" customFormat="1" ht="11.25" customHeight="1" x14ac:dyDescent="0.2">
      <c r="A15" s="10">
        <v>3</v>
      </c>
      <c r="B15" s="11" t="s">
        <v>105</v>
      </c>
      <c r="C15" s="11" t="s">
        <v>106</v>
      </c>
      <c r="D15" s="12" t="s">
        <v>178</v>
      </c>
      <c r="E15" s="13">
        <v>5</v>
      </c>
      <c r="F15" s="13">
        <v>1</v>
      </c>
      <c r="G15" s="14">
        <f t="shared" si="12"/>
        <v>3</v>
      </c>
      <c r="H15" s="13">
        <v>5</v>
      </c>
      <c r="I15" s="13">
        <v>5</v>
      </c>
      <c r="J15" s="13">
        <v>5</v>
      </c>
      <c r="K15" s="13">
        <v>5</v>
      </c>
      <c r="L15" s="13">
        <v>5</v>
      </c>
      <c r="M15" s="13">
        <v>5</v>
      </c>
      <c r="N15" s="13">
        <v>5</v>
      </c>
      <c r="O15" s="13">
        <v>5</v>
      </c>
      <c r="P15" s="13">
        <v>0</v>
      </c>
      <c r="Q15" s="14">
        <f t="shared" si="13"/>
        <v>4.4444444444444446</v>
      </c>
      <c r="R15" s="13">
        <v>5</v>
      </c>
      <c r="S15" s="13">
        <v>5</v>
      </c>
      <c r="T15" s="13">
        <v>5</v>
      </c>
      <c r="U15" s="13">
        <v>5</v>
      </c>
      <c r="V15" s="13">
        <v>5</v>
      </c>
      <c r="W15" s="13">
        <v>0</v>
      </c>
      <c r="X15" s="13">
        <v>5</v>
      </c>
      <c r="Y15" s="13">
        <v>5</v>
      </c>
      <c r="Z15" s="13">
        <v>2</v>
      </c>
      <c r="AA15" s="13">
        <v>5</v>
      </c>
      <c r="AB15" s="14">
        <f t="shared" si="14"/>
        <v>4.2</v>
      </c>
      <c r="AC15" s="13">
        <v>5</v>
      </c>
      <c r="AD15" s="14">
        <f t="shared" si="15"/>
        <v>5</v>
      </c>
      <c r="AE15" s="13">
        <v>0</v>
      </c>
      <c r="AF15" s="13">
        <v>1</v>
      </c>
      <c r="AG15" s="13">
        <v>5</v>
      </c>
      <c r="AH15" s="13">
        <v>1</v>
      </c>
      <c r="AI15" s="13">
        <v>0</v>
      </c>
      <c r="AJ15" s="13">
        <v>5</v>
      </c>
      <c r="AK15" s="13">
        <v>5</v>
      </c>
      <c r="AL15" s="13">
        <v>4</v>
      </c>
      <c r="AM15" s="13">
        <v>5</v>
      </c>
      <c r="AN15" s="13">
        <v>5</v>
      </c>
      <c r="AO15" s="14">
        <f t="shared" si="16"/>
        <v>3.1</v>
      </c>
      <c r="AP15" s="13">
        <v>5</v>
      </c>
      <c r="AQ15" s="13">
        <v>5</v>
      </c>
      <c r="AR15" s="13">
        <v>5</v>
      </c>
      <c r="AS15" s="13">
        <v>3</v>
      </c>
      <c r="AT15" s="13">
        <v>4</v>
      </c>
      <c r="AU15" s="13">
        <v>4</v>
      </c>
      <c r="AV15" s="13">
        <v>1</v>
      </c>
      <c r="AW15" s="13">
        <v>4</v>
      </c>
      <c r="AX15" s="13">
        <v>3</v>
      </c>
      <c r="AY15" s="14">
        <f t="shared" si="17"/>
        <v>3.7777777777777777</v>
      </c>
      <c r="AZ15" s="13">
        <v>5</v>
      </c>
      <c r="BA15" s="13">
        <v>5</v>
      </c>
      <c r="BB15" s="13">
        <v>5</v>
      </c>
      <c r="BC15" s="13">
        <v>5</v>
      </c>
      <c r="BD15" s="13">
        <v>3</v>
      </c>
      <c r="BE15" s="13">
        <v>4</v>
      </c>
      <c r="BF15" s="14">
        <f t="shared" si="18"/>
        <v>4.5</v>
      </c>
      <c r="BG15" s="10">
        <v>4</v>
      </c>
      <c r="BH15" s="14">
        <f t="shared" si="19"/>
        <v>4</v>
      </c>
      <c r="BI15" s="10">
        <v>4</v>
      </c>
      <c r="BJ15" s="14">
        <f t="shared" si="20"/>
        <v>4</v>
      </c>
      <c r="BK15" s="13">
        <v>5</v>
      </c>
      <c r="BL15" s="10">
        <v>1</v>
      </c>
      <c r="BM15" s="10">
        <v>3</v>
      </c>
      <c r="BN15" s="10">
        <v>0</v>
      </c>
      <c r="BO15" s="10">
        <v>0</v>
      </c>
      <c r="BP15" s="14">
        <f t="shared" si="21"/>
        <v>1.8</v>
      </c>
      <c r="BQ15" s="10">
        <v>5</v>
      </c>
      <c r="BR15" s="10">
        <v>4</v>
      </c>
      <c r="BS15" s="10">
        <v>5</v>
      </c>
      <c r="BT15" s="10">
        <v>5</v>
      </c>
      <c r="BU15" s="10">
        <v>5</v>
      </c>
      <c r="BV15" s="14">
        <f t="shared" si="22"/>
        <v>4.8</v>
      </c>
      <c r="BW15" s="15">
        <f t="shared" si="23"/>
        <v>42.62222222222222</v>
      </c>
    </row>
    <row r="16" spans="1:75" s="16" customFormat="1" ht="11.25" customHeight="1" x14ac:dyDescent="0.2">
      <c r="A16" s="10">
        <v>23</v>
      </c>
      <c r="B16" s="11" t="s">
        <v>50</v>
      </c>
      <c r="C16" s="12" t="s">
        <v>53</v>
      </c>
      <c r="D16" s="11" t="s">
        <v>51</v>
      </c>
      <c r="E16" s="13">
        <v>5</v>
      </c>
      <c r="F16" s="13">
        <v>5</v>
      </c>
      <c r="G16" s="14">
        <f t="shared" si="12"/>
        <v>5</v>
      </c>
      <c r="H16" s="13">
        <v>5</v>
      </c>
      <c r="I16" s="13">
        <v>5</v>
      </c>
      <c r="J16" s="13">
        <v>5</v>
      </c>
      <c r="K16" s="13">
        <v>5</v>
      </c>
      <c r="L16" s="13">
        <v>5</v>
      </c>
      <c r="M16" s="13">
        <v>5</v>
      </c>
      <c r="N16" s="13">
        <v>5</v>
      </c>
      <c r="O16" s="13">
        <v>5</v>
      </c>
      <c r="P16" s="13">
        <v>0</v>
      </c>
      <c r="Q16" s="14">
        <f t="shared" si="13"/>
        <v>4.4444444444444446</v>
      </c>
      <c r="R16" s="13">
        <v>5</v>
      </c>
      <c r="S16" s="13">
        <v>5</v>
      </c>
      <c r="T16" s="13">
        <v>5</v>
      </c>
      <c r="U16" s="13">
        <v>5</v>
      </c>
      <c r="V16" s="13">
        <v>5</v>
      </c>
      <c r="W16" s="13">
        <v>0</v>
      </c>
      <c r="X16" s="13">
        <v>5</v>
      </c>
      <c r="Y16" s="13">
        <v>5</v>
      </c>
      <c r="Z16" s="13">
        <v>2</v>
      </c>
      <c r="AA16" s="13">
        <v>5</v>
      </c>
      <c r="AB16" s="14">
        <f t="shared" si="14"/>
        <v>4.2</v>
      </c>
      <c r="AC16" s="13">
        <v>5</v>
      </c>
      <c r="AD16" s="14">
        <f t="shared" si="15"/>
        <v>5</v>
      </c>
      <c r="AE16" s="13">
        <v>5</v>
      </c>
      <c r="AF16" s="13">
        <v>3</v>
      </c>
      <c r="AG16" s="13">
        <v>0</v>
      </c>
      <c r="AH16" s="13">
        <v>2</v>
      </c>
      <c r="AI16" s="13">
        <v>0</v>
      </c>
      <c r="AJ16" s="13">
        <v>5</v>
      </c>
      <c r="AK16" s="13">
        <v>5</v>
      </c>
      <c r="AL16" s="13">
        <v>2</v>
      </c>
      <c r="AM16" s="13">
        <v>5</v>
      </c>
      <c r="AN16" s="13">
        <v>1</v>
      </c>
      <c r="AO16" s="14">
        <f t="shared" si="16"/>
        <v>2.8</v>
      </c>
      <c r="AP16" s="13">
        <v>5</v>
      </c>
      <c r="AQ16" s="13">
        <v>5</v>
      </c>
      <c r="AR16" s="13">
        <v>3</v>
      </c>
      <c r="AS16" s="13">
        <v>1</v>
      </c>
      <c r="AT16" s="13">
        <v>3</v>
      </c>
      <c r="AU16" s="13">
        <v>3</v>
      </c>
      <c r="AV16" s="13">
        <v>0</v>
      </c>
      <c r="AW16" s="13">
        <v>3</v>
      </c>
      <c r="AX16" s="13">
        <v>1</v>
      </c>
      <c r="AY16" s="14">
        <f t="shared" si="17"/>
        <v>2.6666666666666665</v>
      </c>
      <c r="AZ16" s="13">
        <v>5</v>
      </c>
      <c r="BA16" s="13">
        <v>5</v>
      </c>
      <c r="BB16" s="13">
        <v>5</v>
      </c>
      <c r="BC16" s="13">
        <v>5</v>
      </c>
      <c r="BD16" s="13">
        <v>4</v>
      </c>
      <c r="BE16" s="13">
        <v>4</v>
      </c>
      <c r="BF16" s="14">
        <f t="shared" si="18"/>
        <v>4.666666666666667</v>
      </c>
      <c r="BG16" s="10">
        <v>4</v>
      </c>
      <c r="BH16" s="14">
        <f t="shared" si="19"/>
        <v>4</v>
      </c>
      <c r="BI16" s="10">
        <v>3</v>
      </c>
      <c r="BJ16" s="14">
        <f t="shared" si="20"/>
        <v>3</v>
      </c>
      <c r="BK16" s="13">
        <v>5</v>
      </c>
      <c r="BL16" s="10">
        <v>1</v>
      </c>
      <c r="BM16" s="10">
        <v>4</v>
      </c>
      <c r="BN16" s="17">
        <v>0</v>
      </c>
      <c r="BO16" s="17">
        <v>0</v>
      </c>
      <c r="BP16" s="14">
        <f t="shared" si="21"/>
        <v>2</v>
      </c>
      <c r="BQ16" s="10">
        <v>4</v>
      </c>
      <c r="BR16" s="10">
        <v>4</v>
      </c>
      <c r="BS16" s="17">
        <v>5</v>
      </c>
      <c r="BT16" s="10">
        <v>5</v>
      </c>
      <c r="BU16" s="10">
        <v>5</v>
      </c>
      <c r="BV16" s="14">
        <f t="shared" si="22"/>
        <v>4.5999999999999996</v>
      </c>
      <c r="BW16" s="15">
        <f t="shared" si="23"/>
        <v>42.377777777777787</v>
      </c>
    </row>
    <row r="17" spans="1:75" s="16" customFormat="1" ht="11.25" customHeight="1" x14ac:dyDescent="0.2">
      <c r="A17" s="10">
        <v>5</v>
      </c>
      <c r="B17" s="11" t="s">
        <v>104</v>
      </c>
      <c r="C17" s="11" t="s">
        <v>128</v>
      </c>
      <c r="D17" s="12" t="s">
        <v>179</v>
      </c>
      <c r="E17" s="13">
        <v>5</v>
      </c>
      <c r="F17" s="13">
        <v>5</v>
      </c>
      <c r="G17" s="14">
        <f t="shared" si="12"/>
        <v>5</v>
      </c>
      <c r="H17" s="13">
        <v>5</v>
      </c>
      <c r="I17" s="13">
        <v>5</v>
      </c>
      <c r="J17" s="13">
        <v>5</v>
      </c>
      <c r="K17" s="13">
        <v>5</v>
      </c>
      <c r="L17" s="13">
        <v>5</v>
      </c>
      <c r="M17" s="13">
        <v>5</v>
      </c>
      <c r="N17" s="13">
        <v>5</v>
      </c>
      <c r="O17" s="13">
        <v>3</v>
      </c>
      <c r="P17" s="13">
        <v>3</v>
      </c>
      <c r="Q17" s="14">
        <f t="shared" si="13"/>
        <v>4.5555555555555554</v>
      </c>
      <c r="R17" s="13">
        <v>5</v>
      </c>
      <c r="S17" s="13">
        <v>5</v>
      </c>
      <c r="T17" s="13">
        <v>5</v>
      </c>
      <c r="U17" s="13">
        <v>5</v>
      </c>
      <c r="V17" s="13">
        <v>5</v>
      </c>
      <c r="W17" s="13">
        <v>5</v>
      </c>
      <c r="X17" s="13">
        <v>5</v>
      </c>
      <c r="Y17" s="13">
        <v>5</v>
      </c>
      <c r="Z17" s="13">
        <v>2</v>
      </c>
      <c r="AA17" s="13">
        <v>5</v>
      </c>
      <c r="AB17" s="14">
        <f t="shared" si="14"/>
        <v>4.7</v>
      </c>
      <c r="AC17" s="13">
        <v>5</v>
      </c>
      <c r="AD17" s="14">
        <f t="shared" si="15"/>
        <v>5</v>
      </c>
      <c r="AE17" s="13">
        <v>4</v>
      </c>
      <c r="AF17" s="13">
        <v>4</v>
      </c>
      <c r="AG17" s="13">
        <v>1</v>
      </c>
      <c r="AH17" s="13">
        <v>0</v>
      </c>
      <c r="AI17" s="13">
        <v>1</v>
      </c>
      <c r="AJ17" s="13">
        <v>5</v>
      </c>
      <c r="AK17" s="13">
        <v>3</v>
      </c>
      <c r="AL17" s="13">
        <v>3</v>
      </c>
      <c r="AM17" s="13">
        <v>5</v>
      </c>
      <c r="AN17" s="13">
        <v>5</v>
      </c>
      <c r="AO17" s="14">
        <f t="shared" si="16"/>
        <v>3.1</v>
      </c>
      <c r="AP17" s="13">
        <v>2</v>
      </c>
      <c r="AQ17" s="13">
        <v>4</v>
      </c>
      <c r="AR17" s="13">
        <v>5</v>
      </c>
      <c r="AS17" s="13">
        <v>3</v>
      </c>
      <c r="AT17" s="13">
        <v>4</v>
      </c>
      <c r="AU17" s="13">
        <v>1</v>
      </c>
      <c r="AV17" s="13">
        <v>2</v>
      </c>
      <c r="AW17" s="13">
        <v>3</v>
      </c>
      <c r="AX17" s="13">
        <v>1</v>
      </c>
      <c r="AY17" s="14">
        <f t="shared" si="17"/>
        <v>2.7777777777777777</v>
      </c>
      <c r="AZ17" s="13">
        <v>5</v>
      </c>
      <c r="BA17" s="13">
        <v>5</v>
      </c>
      <c r="BB17" s="13">
        <v>5</v>
      </c>
      <c r="BC17" s="13">
        <v>5</v>
      </c>
      <c r="BD17" s="13">
        <v>3</v>
      </c>
      <c r="BE17" s="13">
        <v>4</v>
      </c>
      <c r="BF17" s="14">
        <f t="shared" si="18"/>
        <v>4.5</v>
      </c>
      <c r="BG17" s="13">
        <v>4</v>
      </c>
      <c r="BH17" s="14">
        <f t="shared" si="19"/>
        <v>4</v>
      </c>
      <c r="BI17" s="10">
        <v>2</v>
      </c>
      <c r="BJ17" s="14">
        <f t="shared" si="20"/>
        <v>2</v>
      </c>
      <c r="BK17" s="13">
        <v>4</v>
      </c>
      <c r="BL17" s="10">
        <v>1</v>
      </c>
      <c r="BM17" s="10">
        <v>4</v>
      </c>
      <c r="BN17" s="10">
        <v>0</v>
      </c>
      <c r="BO17" s="10">
        <v>4</v>
      </c>
      <c r="BP17" s="14">
        <f t="shared" si="21"/>
        <v>2.6</v>
      </c>
      <c r="BQ17" s="10">
        <v>1</v>
      </c>
      <c r="BR17" s="10">
        <v>4</v>
      </c>
      <c r="BS17" s="10">
        <v>5</v>
      </c>
      <c r="BT17" s="10">
        <v>5</v>
      </c>
      <c r="BU17" s="10">
        <v>5</v>
      </c>
      <c r="BV17" s="14">
        <f t="shared" si="22"/>
        <v>4</v>
      </c>
      <c r="BW17" s="15">
        <f t="shared" si="23"/>
        <v>42.233333333333341</v>
      </c>
    </row>
    <row r="18" spans="1:75" s="16" customFormat="1" ht="11.25" customHeight="1" x14ac:dyDescent="0.2">
      <c r="A18" s="10">
        <v>21</v>
      </c>
      <c r="B18" s="11" t="s">
        <v>55</v>
      </c>
      <c r="C18" s="11" t="s">
        <v>68</v>
      </c>
      <c r="D18" s="11" t="s">
        <v>185</v>
      </c>
      <c r="E18" s="13">
        <v>5</v>
      </c>
      <c r="F18" s="13">
        <v>5</v>
      </c>
      <c r="G18" s="14">
        <f t="shared" si="12"/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13">
        <v>5</v>
      </c>
      <c r="O18" s="13">
        <v>1</v>
      </c>
      <c r="P18" s="13">
        <v>0</v>
      </c>
      <c r="Q18" s="14">
        <f t="shared" si="13"/>
        <v>4</v>
      </c>
      <c r="R18" s="13">
        <v>5</v>
      </c>
      <c r="S18" s="13">
        <v>5</v>
      </c>
      <c r="T18" s="13">
        <v>5</v>
      </c>
      <c r="U18" s="13">
        <v>5</v>
      </c>
      <c r="V18" s="13">
        <v>3</v>
      </c>
      <c r="W18" s="13">
        <v>0</v>
      </c>
      <c r="X18" s="13">
        <v>3</v>
      </c>
      <c r="Y18" s="13">
        <v>5</v>
      </c>
      <c r="Z18" s="13">
        <v>1</v>
      </c>
      <c r="AA18" s="13">
        <v>5</v>
      </c>
      <c r="AB18" s="14">
        <f t="shared" si="14"/>
        <v>3.7</v>
      </c>
      <c r="AC18" s="13">
        <v>5</v>
      </c>
      <c r="AD18" s="14">
        <f t="shared" si="15"/>
        <v>5</v>
      </c>
      <c r="AE18" s="13">
        <v>4</v>
      </c>
      <c r="AF18" s="13">
        <v>2</v>
      </c>
      <c r="AG18" s="13">
        <v>0</v>
      </c>
      <c r="AH18" s="13">
        <v>2</v>
      </c>
      <c r="AI18" s="13">
        <v>0</v>
      </c>
      <c r="AJ18" s="13">
        <v>5</v>
      </c>
      <c r="AK18" s="13">
        <v>5</v>
      </c>
      <c r="AL18" s="13">
        <v>2</v>
      </c>
      <c r="AM18" s="13">
        <v>5</v>
      </c>
      <c r="AN18" s="13">
        <v>1</v>
      </c>
      <c r="AO18" s="14">
        <f t="shared" si="16"/>
        <v>2.6</v>
      </c>
      <c r="AP18" s="13">
        <v>5</v>
      </c>
      <c r="AQ18" s="13">
        <v>5</v>
      </c>
      <c r="AR18" s="13">
        <v>5</v>
      </c>
      <c r="AS18" s="13">
        <v>5</v>
      </c>
      <c r="AT18" s="13">
        <v>0</v>
      </c>
      <c r="AU18" s="13">
        <v>2</v>
      </c>
      <c r="AV18" s="13">
        <v>1</v>
      </c>
      <c r="AW18" s="13">
        <v>4</v>
      </c>
      <c r="AX18" s="13">
        <v>1</v>
      </c>
      <c r="AY18" s="14">
        <f t="shared" si="17"/>
        <v>3.1111111111111112</v>
      </c>
      <c r="AZ18" s="13">
        <v>5</v>
      </c>
      <c r="BA18" s="13">
        <v>5</v>
      </c>
      <c r="BB18" s="13">
        <v>5</v>
      </c>
      <c r="BC18" s="13">
        <v>5</v>
      </c>
      <c r="BD18" s="13">
        <v>4</v>
      </c>
      <c r="BE18" s="13">
        <v>4</v>
      </c>
      <c r="BF18" s="14">
        <f t="shared" si="18"/>
        <v>4.666666666666667</v>
      </c>
      <c r="BG18" s="13">
        <v>4</v>
      </c>
      <c r="BH18" s="14">
        <f t="shared" si="19"/>
        <v>4</v>
      </c>
      <c r="BI18" s="10">
        <v>3</v>
      </c>
      <c r="BJ18" s="14">
        <f t="shared" si="20"/>
        <v>3</v>
      </c>
      <c r="BK18" s="13">
        <v>5</v>
      </c>
      <c r="BL18" s="10">
        <v>0</v>
      </c>
      <c r="BM18" s="10">
        <v>3</v>
      </c>
      <c r="BN18" s="17">
        <v>0</v>
      </c>
      <c r="BO18" s="17">
        <v>0</v>
      </c>
      <c r="BP18" s="14">
        <f t="shared" si="21"/>
        <v>1.6</v>
      </c>
      <c r="BQ18" s="10">
        <v>5</v>
      </c>
      <c r="BR18" s="10">
        <v>4</v>
      </c>
      <c r="BS18" s="17">
        <v>5</v>
      </c>
      <c r="BT18" s="10">
        <v>5</v>
      </c>
      <c r="BU18" s="10">
        <v>5</v>
      </c>
      <c r="BV18" s="14">
        <f t="shared" si="22"/>
        <v>4.8</v>
      </c>
      <c r="BW18" s="15">
        <f t="shared" si="23"/>
        <v>41.477777777777781</v>
      </c>
    </row>
    <row r="19" spans="1:75" s="16" customFormat="1" ht="11.25" customHeight="1" x14ac:dyDescent="0.2">
      <c r="A19" s="10">
        <v>8</v>
      </c>
      <c r="B19" s="11" t="s">
        <v>159</v>
      </c>
      <c r="C19" s="11" t="s">
        <v>160</v>
      </c>
      <c r="D19" s="11" t="s">
        <v>161</v>
      </c>
      <c r="E19" s="13">
        <v>5</v>
      </c>
      <c r="F19" s="13">
        <v>5</v>
      </c>
      <c r="G19" s="14">
        <f t="shared" si="12"/>
        <v>5</v>
      </c>
      <c r="H19" s="13">
        <v>5</v>
      </c>
      <c r="I19" s="13">
        <v>5</v>
      </c>
      <c r="J19" s="13">
        <v>5</v>
      </c>
      <c r="K19" s="13">
        <v>5</v>
      </c>
      <c r="L19" s="13">
        <v>5</v>
      </c>
      <c r="M19" s="13">
        <v>5</v>
      </c>
      <c r="N19" s="13">
        <v>5</v>
      </c>
      <c r="O19" s="13">
        <v>5</v>
      </c>
      <c r="P19" s="13">
        <v>1</v>
      </c>
      <c r="Q19" s="14">
        <f t="shared" si="13"/>
        <v>4.5555555555555554</v>
      </c>
      <c r="R19" s="13">
        <v>5</v>
      </c>
      <c r="S19" s="13">
        <v>5</v>
      </c>
      <c r="T19" s="13">
        <v>5</v>
      </c>
      <c r="U19" s="13">
        <v>5</v>
      </c>
      <c r="V19" s="13">
        <v>5</v>
      </c>
      <c r="W19" s="13">
        <v>5</v>
      </c>
      <c r="X19" s="13">
        <v>5</v>
      </c>
      <c r="Y19" s="13">
        <v>5</v>
      </c>
      <c r="Z19" s="13">
        <v>3</v>
      </c>
      <c r="AA19" s="13">
        <v>5</v>
      </c>
      <c r="AB19" s="14">
        <f t="shared" si="14"/>
        <v>4.8</v>
      </c>
      <c r="AC19" s="13">
        <v>5</v>
      </c>
      <c r="AD19" s="14">
        <f t="shared" si="15"/>
        <v>5</v>
      </c>
      <c r="AE19" s="13">
        <v>4</v>
      </c>
      <c r="AF19" s="13">
        <v>2</v>
      </c>
      <c r="AG19" s="13">
        <v>0</v>
      </c>
      <c r="AH19" s="13">
        <v>2</v>
      </c>
      <c r="AI19" s="13">
        <v>0</v>
      </c>
      <c r="AJ19" s="13">
        <v>0</v>
      </c>
      <c r="AK19" s="13">
        <v>0</v>
      </c>
      <c r="AL19" s="13">
        <v>3</v>
      </c>
      <c r="AM19" s="13">
        <v>5</v>
      </c>
      <c r="AN19" s="13">
        <v>0</v>
      </c>
      <c r="AO19" s="14">
        <f t="shared" si="16"/>
        <v>1.6</v>
      </c>
      <c r="AP19" s="13">
        <v>3</v>
      </c>
      <c r="AQ19" s="13">
        <v>3</v>
      </c>
      <c r="AR19" s="13">
        <v>5</v>
      </c>
      <c r="AS19" s="13">
        <v>2</v>
      </c>
      <c r="AT19" s="13">
        <v>0</v>
      </c>
      <c r="AU19" s="13">
        <v>0</v>
      </c>
      <c r="AV19" s="13">
        <v>0</v>
      </c>
      <c r="AW19" s="13">
        <v>2</v>
      </c>
      <c r="AX19" s="13">
        <v>0</v>
      </c>
      <c r="AY19" s="14">
        <f t="shared" si="17"/>
        <v>1.6666666666666667</v>
      </c>
      <c r="AZ19" s="13">
        <v>5</v>
      </c>
      <c r="BA19" s="13">
        <v>5</v>
      </c>
      <c r="BB19" s="13">
        <v>5</v>
      </c>
      <c r="BC19" s="13">
        <v>5</v>
      </c>
      <c r="BD19" s="13">
        <v>4</v>
      </c>
      <c r="BE19" s="13">
        <v>5</v>
      </c>
      <c r="BF19" s="14">
        <f t="shared" si="18"/>
        <v>4.833333333333333</v>
      </c>
      <c r="BG19" s="13">
        <v>4</v>
      </c>
      <c r="BH19" s="14">
        <f t="shared" si="19"/>
        <v>4</v>
      </c>
      <c r="BI19" s="10">
        <v>3</v>
      </c>
      <c r="BJ19" s="14">
        <f t="shared" si="20"/>
        <v>3</v>
      </c>
      <c r="BK19" s="13">
        <v>5</v>
      </c>
      <c r="BL19" s="10">
        <v>1</v>
      </c>
      <c r="BM19" s="10">
        <v>0</v>
      </c>
      <c r="BN19" s="10">
        <v>0</v>
      </c>
      <c r="BO19" s="10">
        <v>3</v>
      </c>
      <c r="BP19" s="14">
        <f t="shared" si="21"/>
        <v>1.8</v>
      </c>
      <c r="BQ19" s="10">
        <v>4</v>
      </c>
      <c r="BR19" s="10">
        <v>5</v>
      </c>
      <c r="BS19" s="10">
        <v>5</v>
      </c>
      <c r="BT19" s="10">
        <v>5</v>
      </c>
      <c r="BU19" s="10">
        <v>5</v>
      </c>
      <c r="BV19" s="14">
        <f t="shared" si="22"/>
        <v>4.8</v>
      </c>
      <c r="BW19" s="15">
        <f t="shared" si="23"/>
        <v>41.05555555555555</v>
      </c>
    </row>
    <row r="20" spans="1:75" s="16" customFormat="1" ht="11.25" customHeight="1" x14ac:dyDescent="0.2">
      <c r="A20" s="10">
        <v>29</v>
      </c>
      <c r="B20" s="11" t="s">
        <v>54</v>
      </c>
      <c r="C20" s="11" t="s">
        <v>67</v>
      </c>
      <c r="D20" s="11" t="s">
        <v>66</v>
      </c>
      <c r="E20" s="13">
        <v>5</v>
      </c>
      <c r="F20" s="13">
        <v>5</v>
      </c>
      <c r="G20" s="14">
        <f t="shared" si="12"/>
        <v>5</v>
      </c>
      <c r="H20" s="13">
        <v>5</v>
      </c>
      <c r="I20" s="13">
        <v>5</v>
      </c>
      <c r="J20" s="13">
        <v>5</v>
      </c>
      <c r="K20" s="13">
        <v>5</v>
      </c>
      <c r="L20" s="13">
        <v>5</v>
      </c>
      <c r="M20" s="13">
        <v>5</v>
      </c>
      <c r="N20" s="13">
        <v>5</v>
      </c>
      <c r="O20" s="13">
        <v>5</v>
      </c>
      <c r="P20" s="13">
        <v>0</v>
      </c>
      <c r="Q20" s="14">
        <f t="shared" si="13"/>
        <v>4.4444444444444446</v>
      </c>
      <c r="R20" s="13">
        <v>5</v>
      </c>
      <c r="S20" s="13">
        <v>5</v>
      </c>
      <c r="T20" s="13">
        <v>5</v>
      </c>
      <c r="U20" s="13">
        <v>5</v>
      </c>
      <c r="V20" s="13">
        <v>5</v>
      </c>
      <c r="W20" s="13">
        <v>0</v>
      </c>
      <c r="X20" s="13">
        <v>5</v>
      </c>
      <c r="Y20" s="13">
        <v>5</v>
      </c>
      <c r="Z20" s="13">
        <v>2</v>
      </c>
      <c r="AA20" s="13">
        <v>5</v>
      </c>
      <c r="AB20" s="14">
        <f t="shared" si="14"/>
        <v>4.2</v>
      </c>
      <c r="AC20" s="13">
        <v>5</v>
      </c>
      <c r="AD20" s="14">
        <f t="shared" si="15"/>
        <v>5</v>
      </c>
      <c r="AE20" s="13">
        <v>3</v>
      </c>
      <c r="AF20" s="13">
        <v>2</v>
      </c>
      <c r="AG20" s="13">
        <v>0</v>
      </c>
      <c r="AH20" s="13">
        <v>0</v>
      </c>
      <c r="AI20" s="13">
        <v>0</v>
      </c>
      <c r="AJ20" s="13">
        <v>5</v>
      </c>
      <c r="AK20" s="13">
        <v>5</v>
      </c>
      <c r="AL20" s="13">
        <v>3</v>
      </c>
      <c r="AM20" s="13">
        <v>5</v>
      </c>
      <c r="AN20" s="13">
        <v>2</v>
      </c>
      <c r="AO20" s="14">
        <f t="shared" si="16"/>
        <v>2.5</v>
      </c>
      <c r="AP20" s="13">
        <v>5</v>
      </c>
      <c r="AQ20" s="13">
        <v>5</v>
      </c>
      <c r="AR20" s="13">
        <v>5</v>
      </c>
      <c r="AS20" s="13">
        <v>3</v>
      </c>
      <c r="AT20" s="13">
        <v>5</v>
      </c>
      <c r="AU20" s="13">
        <v>1</v>
      </c>
      <c r="AV20" s="13">
        <v>1</v>
      </c>
      <c r="AW20" s="13">
        <v>3</v>
      </c>
      <c r="AX20" s="13">
        <v>0</v>
      </c>
      <c r="AY20" s="14">
        <f t="shared" si="17"/>
        <v>3.1111111111111112</v>
      </c>
      <c r="AZ20" s="13">
        <v>5</v>
      </c>
      <c r="BA20" s="13">
        <v>5</v>
      </c>
      <c r="BB20" s="13">
        <v>5</v>
      </c>
      <c r="BC20" s="13">
        <v>5</v>
      </c>
      <c r="BD20" s="13">
        <v>4</v>
      </c>
      <c r="BE20" s="13">
        <v>4</v>
      </c>
      <c r="BF20" s="14">
        <f t="shared" si="18"/>
        <v>4.666666666666667</v>
      </c>
      <c r="BG20" s="13">
        <v>4</v>
      </c>
      <c r="BH20" s="14">
        <f t="shared" si="19"/>
        <v>4</v>
      </c>
      <c r="BI20" s="10">
        <v>2</v>
      </c>
      <c r="BJ20" s="14">
        <f t="shared" si="20"/>
        <v>2</v>
      </c>
      <c r="BK20" s="13">
        <v>5</v>
      </c>
      <c r="BL20" s="10">
        <v>1</v>
      </c>
      <c r="BM20" s="10">
        <v>0</v>
      </c>
      <c r="BN20" s="17">
        <v>0</v>
      </c>
      <c r="BO20" s="17">
        <v>0</v>
      </c>
      <c r="BP20" s="14">
        <f t="shared" si="21"/>
        <v>1.2</v>
      </c>
      <c r="BQ20" s="10">
        <v>4</v>
      </c>
      <c r="BR20" s="10">
        <v>3</v>
      </c>
      <c r="BS20" s="17">
        <v>5</v>
      </c>
      <c r="BT20" s="10">
        <v>5</v>
      </c>
      <c r="BU20" s="10">
        <v>5</v>
      </c>
      <c r="BV20" s="14">
        <f t="shared" si="22"/>
        <v>4.4000000000000004</v>
      </c>
      <c r="BW20" s="15">
        <f t="shared" si="23"/>
        <v>40.522222222222226</v>
      </c>
    </row>
    <row r="21" spans="1:75" s="16" customFormat="1" ht="11.25" customHeight="1" x14ac:dyDescent="0.2">
      <c r="A21" s="10">
        <v>25</v>
      </c>
      <c r="B21" s="11" t="s">
        <v>122</v>
      </c>
      <c r="C21" s="11" t="s">
        <v>123</v>
      </c>
      <c r="D21" s="11" t="s">
        <v>124</v>
      </c>
      <c r="E21" s="13">
        <v>5</v>
      </c>
      <c r="F21" s="13">
        <v>5</v>
      </c>
      <c r="G21" s="14">
        <f t="shared" si="12"/>
        <v>5</v>
      </c>
      <c r="H21" s="13">
        <v>5</v>
      </c>
      <c r="I21" s="13">
        <v>5</v>
      </c>
      <c r="J21" s="13">
        <v>5</v>
      </c>
      <c r="K21" s="13">
        <v>5</v>
      </c>
      <c r="L21" s="13">
        <v>4</v>
      </c>
      <c r="M21" s="13">
        <v>2</v>
      </c>
      <c r="N21" s="13">
        <v>5</v>
      </c>
      <c r="O21" s="13">
        <v>1</v>
      </c>
      <c r="P21" s="13">
        <v>0</v>
      </c>
      <c r="Q21" s="14">
        <f t="shared" si="13"/>
        <v>3.5555555555555554</v>
      </c>
      <c r="R21" s="13">
        <v>5</v>
      </c>
      <c r="S21" s="13">
        <v>5</v>
      </c>
      <c r="T21" s="13">
        <v>5</v>
      </c>
      <c r="U21" s="13">
        <v>5</v>
      </c>
      <c r="V21" s="13">
        <v>5</v>
      </c>
      <c r="W21" s="13">
        <v>0</v>
      </c>
      <c r="X21" s="13">
        <v>5</v>
      </c>
      <c r="Y21" s="13">
        <v>5</v>
      </c>
      <c r="Z21" s="13">
        <v>1</v>
      </c>
      <c r="AA21" s="13">
        <v>5</v>
      </c>
      <c r="AB21" s="14">
        <f t="shared" si="14"/>
        <v>4.0999999999999996</v>
      </c>
      <c r="AC21" s="13">
        <v>5</v>
      </c>
      <c r="AD21" s="14">
        <f t="shared" si="15"/>
        <v>5</v>
      </c>
      <c r="AE21" s="13">
        <v>3</v>
      </c>
      <c r="AF21" s="13">
        <v>0</v>
      </c>
      <c r="AG21" s="13">
        <v>0</v>
      </c>
      <c r="AH21" s="13">
        <v>0</v>
      </c>
      <c r="AI21" s="13">
        <v>3</v>
      </c>
      <c r="AJ21" s="13">
        <v>4</v>
      </c>
      <c r="AK21" s="13">
        <v>4</v>
      </c>
      <c r="AL21" s="13">
        <v>1</v>
      </c>
      <c r="AM21" s="13">
        <v>5</v>
      </c>
      <c r="AN21" s="13">
        <v>2</v>
      </c>
      <c r="AO21" s="14">
        <f t="shared" si="16"/>
        <v>2.2000000000000002</v>
      </c>
      <c r="AP21" s="13">
        <v>5</v>
      </c>
      <c r="AQ21" s="13">
        <v>5</v>
      </c>
      <c r="AR21" s="13">
        <v>5</v>
      </c>
      <c r="AS21" s="13">
        <v>1</v>
      </c>
      <c r="AT21" s="13">
        <v>0</v>
      </c>
      <c r="AU21" s="13">
        <v>2</v>
      </c>
      <c r="AV21" s="13">
        <v>1</v>
      </c>
      <c r="AW21" s="13">
        <v>3</v>
      </c>
      <c r="AX21" s="13">
        <v>0</v>
      </c>
      <c r="AY21" s="14">
        <f t="shared" si="17"/>
        <v>2.4444444444444446</v>
      </c>
      <c r="AZ21" s="13">
        <v>5</v>
      </c>
      <c r="BA21" s="13">
        <v>4</v>
      </c>
      <c r="BB21" s="13">
        <v>5</v>
      </c>
      <c r="BC21" s="13">
        <v>5</v>
      </c>
      <c r="BD21" s="13">
        <v>3</v>
      </c>
      <c r="BE21" s="13">
        <v>3</v>
      </c>
      <c r="BF21" s="14">
        <f t="shared" si="18"/>
        <v>4.166666666666667</v>
      </c>
      <c r="BG21" s="13">
        <v>4</v>
      </c>
      <c r="BH21" s="14">
        <f t="shared" si="19"/>
        <v>4</v>
      </c>
      <c r="BI21" s="10">
        <v>4</v>
      </c>
      <c r="BJ21" s="14">
        <f t="shared" si="20"/>
        <v>4</v>
      </c>
      <c r="BK21" s="13">
        <v>5</v>
      </c>
      <c r="BL21" s="10">
        <v>1</v>
      </c>
      <c r="BM21" s="10">
        <v>3</v>
      </c>
      <c r="BN21" s="17">
        <v>0</v>
      </c>
      <c r="BO21" s="17">
        <v>0</v>
      </c>
      <c r="BP21" s="14">
        <f t="shared" si="21"/>
        <v>1.8</v>
      </c>
      <c r="BQ21" s="10">
        <v>2</v>
      </c>
      <c r="BR21" s="10">
        <v>4</v>
      </c>
      <c r="BS21" s="17">
        <v>5</v>
      </c>
      <c r="BT21" s="10">
        <v>5</v>
      </c>
      <c r="BU21" s="10">
        <v>5</v>
      </c>
      <c r="BV21" s="14">
        <f t="shared" si="22"/>
        <v>4.2</v>
      </c>
      <c r="BW21" s="15">
        <f t="shared" si="23"/>
        <v>40.466666666666669</v>
      </c>
    </row>
    <row r="22" spans="1:75" s="16" customFormat="1" ht="11.25" customHeight="1" x14ac:dyDescent="0.2">
      <c r="A22" s="10">
        <v>6</v>
      </c>
      <c r="B22" s="11" t="s">
        <v>118</v>
      </c>
      <c r="C22" s="11" t="s">
        <v>119</v>
      </c>
      <c r="D22" s="12" t="s">
        <v>212</v>
      </c>
      <c r="E22" s="13">
        <v>5</v>
      </c>
      <c r="F22" s="13">
        <v>5</v>
      </c>
      <c r="G22" s="14">
        <f t="shared" si="12"/>
        <v>5</v>
      </c>
      <c r="H22" s="13">
        <v>4</v>
      </c>
      <c r="I22" s="13">
        <v>5</v>
      </c>
      <c r="J22" s="13">
        <v>4</v>
      </c>
      <c r="K22" s="13">
        <v>3</v>
      </c>
      <c r="L22" s="13">
        <v>1</v>
      </c>
      <c r="M22" s="13">
        <v>1</v>
      </c>
      <c r="N22" s="13">
        <v>5</v>
      </c>
      <c r="O22" s="13">
        <v>5</v>
      </c>
      <c r="P22" s="13">
        <v>0</v>
      </c>
      <c r="Q22" s="14">
        <f t="shared" si="13"/>
        <v>3.1111111111111112</v>
      </c>
      <c r="R22" s="13">
        <v>5</v>
      </c>
      <c r="S22" s="13">
        <v>5</v>
      </c>
      <c r="T22" s="13">
        <v>5</v>
      </c>
      <c r="U22" s="13">
        <v>5</v>
      </c>
      <c r="V22" s="13">
        <v>4</v>
      </c>
      <c r="W22" s="13">
        <v>0</v>
      </c>
      <c r="X22" s="13">
        <v>5</v>
      </c>
      <c r="Y22" s="13">
        <v>5</v>
      </c>
      <c r="Z22" s="13">
        <v>2</v>
      </c>
      <c r="AA22" s="13">
        <v>5</v>
      </c>
      <c r="AB22" s="14">
        <f t="shared" si="14"/>
        <v>4.0999999999999996</v>
      </c>
      <c r="AC22" s="13">
        <v>5</v>
      </c>
      <c r="AD22" s="14">
        <f t="shared" si="15"/>
        <v>5</v>
      </c>
      <c r="AE22" s="13">
        <v>3</v>
      </c>
      <c r="AF22" s="13">
        <v>3</v>
      </c>
      <c r="AG22" s="13">
        <v>0</v>
      </c>
      <c r="AH22" s="13">
        <v>0</v>
      </c>
      <c r="AI22" s="13">
        <v>2</v>
      </c>
      <c r="AJ22" s="13">
        <v>4</v>
      </c>
      <c r="AK22" s="13">
        <v>4</v>
      </c>
      <c r="AL22" s="13">
        <v>2</v>
      </c>
      <c r="AM22" s="13">
        <v>5</v>
      </c>
      <c r="AN22" s="13">
        <v>2</v>
      </c>
      <c r="AO22" s="14">
        <f t="shared" si="16"/>
        <v>2.5</v>
      </c>
      <c r="AP22" s="13">
        <v>5</v>
      </c>
      <c r="AQ22" s="13">
        <v>5</v>
      </c>
      <c r="AR22" s="13">
        <v>5</v>
      </c>
      <c r="AS22" s="13">
        <v>0</v>
      </c>
      <c r="AT22" s="13">
        <v>0</v>
      </c>
      <c r="AU22" s="13">
        <v>1</v>
      </c>
      <c r="AV22" s="13">
        <v>1</v>
      </c>
      <c r="AW22" s="13">
        <v>3</v>
      </c>
      <c r="AX22" s="13">
        <v>1</v>
      </c>
      <c r="AY22" s="14">
        <f t="shared" si="17"/>
        <v>2.3333333333333335</v>
      </c>
      <c r="AZ22" s="13">
        <v>5</v>
      </c>
      <c r="BA22" s="13">
        <v>5</v>
      </c>
      <c r="BB22" s="13">
        <v>5</v>
      </c>
      <c r="BC22" s="13">
        <v>5</v>
      </c>
      <c r="BD22" s="13">
        <v>4</v>
      </c>
      <c r="BE22" s="13">
        <v>4</v>
      </c>
      <c r="BF22" s="14">
        <f t="shared" si="18"/>
        <v>4.666666666666667</v>
      </c>
      <c r="BG22" s="13">
        <v>4</v>
      </c>
      <c r="BH22" s="14">
        <f t="shared" si="19"/>
        <v>4</v>
      </c>
      <c r="BI22" s="10">
        <v>3</v>
      </c>
      <c r="BJ22" s="14">
        <f t="shared" si="20"/>
        <v>3</v>
      </c>
      <c r="BK22" s="13">
        <v>5</v>
      </c>
      <c r="BL22" s="10">
        <v>1</v>
      </c>
      <c r="BM22" s="10">
        <v>0</v>
      </c>
      <c r="BN22" s="10">
        <v>0</v>
      </c>
      <c r="BO22" s="10">
        <v>0</v>
      </c>
      <c r="BP22" s="14">
        <f t="shared" si="21"/>
        <v>1.2</v>
      </c>
      <c r="BQ22" s="10">
        <v>4</v>
      </c>
      <c r="BR22" s="10">
        <v>5</v>
      </c>
      <c r="BS22" s="10">
        <v>5</v>
      </c>
      <c r="BT22" s="10">
        <v>5</v>
      </c>
      <c r="BU22" s="10">
        <v>5</v>
      </c>
      <c r="BV22" s="14">
        <f t="shared" si="22"/>
        <v>4.8</v>
      </c>
      <c r="BW22" s="15">
        <f t="shared" si="23"/>
        <v>39.711111111111109</v>
      </c>
    </row>
    <row r="23" spans="1:75" s="16" customFormat="1" ht="11.25" customHeight="1" x14ac:dyDescent="0.2">
      <c r="A23" s="10">
        <v>14</v>
      </c>
      <c r="B23" s="11" t="s">
        <v>102</v>
      </c>
      <c r="C23" s="11" t="s">
        <v>103</v>
      </c>
      <c r="D23" s="12" t="s">
        <v>228</v>
      </c>
      <c r="E23" s="13">
        <v>5</v>
      </c>
      <c r="F23" s="13">
        <v>5</v>
      </c>
      <c r="G23" s="14">
        <f t="shared" si="12"/>
        <v>5</v>
      </c>
      <c r="H23" s="13">
        <v>5</v>
      </c>
      <c r="I23" s="13">
        <v>5</v>
      </c>
      <c r="J23" s="13">
        <v>5</v>
      </c>
      <c r="K23" s="13">
        <v>5</v>
      </c>
      <c r="L23" s="13">
        <v>5</v>
      </c>
      <c r="M23" s="13">
        <v>5</v>
      </c>
      <c r="N23" s="13">
        <v>5</v>
      </c>
      <c r="O23" s="13">
        <v>0</v>
      </c>
      <c r="P23" s="13">
        <v>0</v>
      </c>
      <c r="Q23" s="14">
        <f t="shared" si="13"/>
        <v>3.8888888888888888</v>
      </c>
      <c r="R23" s="13">
        <v>5</v>
      </c>
      <c r="S23" s="13">
        <v>5</v>
      </c>
      <c r="T23" s="13">
        <v>5</v>
      </c>
      <c r="U23" s="13">
        <v>5</v>
      </c>
      <c r="V23" s="13">
        <v>5</v>
      </c>
      <c r="W23" s="13">
        <v>0</v>
      </c>
      <c r="X23" s="13">
        <v>5</v>
      </c>
      <c r="Y23" s="13">
        <v>5</v>
      </c>
      <c r="Z23" s="13">
        <v>1</v>
      </c>
      <c r="AA23" s="13">
        <v>5</v>
      </c>
      <c r="AB23" s="14">
        <f t="shared" si="14"/>
        <v>4.0999999999999996</v>
      </c>
      <c r="AC23" s="13">
        <v>5</v>
      </c>
      <c r="AD23" s="14">
        <f t="shared" si="15"/>
        <v>5</v>
      </c>
      <c r="AE23" s="13">
        <v>0</v>
      </c>
      <c r="AF23" s="13">
        <v>0</v>
      </c>
      <c r="AG23" s="13">
        <v>0</v>
      </c>
      <c r="AH23" s="13">
        <v>2</v>
      </c>
      <c r="AI23" s="13">
        <v>3</v>
      </c>
      <c r="AJ23" s="13">
        <v>4</v>
      </c>
      <c r="AK23" s="13">
        <v>4</v>
      </c>
      <c r="AL23" s="13">
        <v>2</v>
      </c>
      <c r="AM23" s="13">
        <v>1</v>
      </c>
      <c r="AN23" s="13">
        <v>4</v>
      </c>
      <c r="AO23" s="14">
        <f t="shared" si="16"/>
        <v>2</v>
      </c>
      <c r="AP23" s="13">
        <v>5</v>
      </c>
      <c r="AQ23" s="13">
        <v>4</v>
      </c>
      <c r="AR23" s="13">
        <v>0</v>
      </c>
      <c r="AS23" s="13">
        <v>4</v>
      </c>
      <c r="AT23" s="13">
        <v>5</v>
      </c>
      <c r="AU23" s="13">
        <v>0</v>
      </c>
      <c r="AV23" s="13">
        <v>1</v>
      </c>
      <c r="AW23" s="13">
        <v>3</v>
      </c>
      <c r="AX23" s="13">
        <v>0</v>
      </c>
      <c r="AY23" s="14">
        <f t="shared" si="17"/>
        <v>2.4444444444444446</v>
      </c>
      <c r="AZ23" s="13">
        <v>1</v>
      </c>
      <c r="BA23" s="13">
        <v>5</v>
      </c>
      <c r="BB23" s="13">
        <v>5</v>
      </c>
      <c r="BC23" s="13">
        <v>5</v>
      </c>
      <c r="BD23" s="13">
        <v>4</v>
      </c>
      <c r="BE23" s="13">
        <v>4</v>
      </c>
      <c r="BF23" s="14">
        <f t="shared" si="18"/>
        <v>4</v>
      </c>
      <c r="BG23" s="13">
        <v>4</v>
      </c>
      <c r="BH23" s="14">
        <f t="shared" si="19"/>
        <v>4</v>
      </c>
      <c r="BI23" s="10">
        <v>3</v>
      </c>
      <c r="BJ23" s="14">
        <f t="shared" si="20"/>
        <v>3</v>
      </c>
      <c r="BK23" s="13">
        <v>5</v>
      </c>
      <c r="BL23" s="10">
        <v>1</v>
      </c>
      <c r="BM23" s="10">
        <v>3</v>
      </c>
      <c r="BN23" s="10">
        <v>0</v>
      </c>
      <c r="BO23" s="10">
        <v>0</v>
      </c>
      <c r="BP23" s="14">
        <f t="shared" si="21"/>
        <v>1.8</v>
      </c>
      <c r="BQ23" s="10">
        <v>4</v>
      </c>
      <c r="BR23" s="10">
        <v>3</v>
      </c>
      <c r="BS23" s="10">
        <v>5</v>
      </c>
      <c r="BT23" s="10">
        <v>5</v>
      </c>
      <c r="BU23" s="10">
        <v>5</v>
      </c>
      <c r="BV23" s="14">
        <f t="shared" si="22"/>
        <v>4.4000000000000004</v>
      </c>
      <c r="BW23" s="15">
        <f t="shared" si="23"/>
        <v>39.633333333333326</v>
      </c>
    </row>
    <row r="24" spans="1:75" s="16" customFormat="1" ht="11.25" customHeight="1" x14ac:dyDescent="0.2">
      <c r="A24" s="10">
        <v>31</v>
      </c>
      <c r="B24" s="11" t="s">
        <v>165</v>
      </c>
      <c r="C24" s="11" t="s">
        <v>166</v>
      </c>
      <c r="D24" s="11" t="s">
        <v>220</v>
      </c>
      <c r="E24" s="13">
        <v>5</v>
      </c>
      <c r="F24" s="13">
        <v>5</v>
      </c>
      <c r="G24" s="14">
        <f t="shared" si="12"/>
        <v>5</v>
      </c>
      <c r="H24" s="13">
        <v>5</v>
      </c>
      <c r="I24" s="13">
        <v>2</v>
      </c>
      <c r="J24" s="13">
        <v>2</v>
      </c>
      <c r="K24" s="13">
        <v>2</v>
      </c>
      <c r="L24" s="13">
        <v>2</v>
      </c>
      <c r="M24" s="13">
        <v>2</v>
      </c>
      <c r="N24" s="13">
        <v>2</v>
      </c>
      <c r="O24" s="13">
        <v>5</v>
      </c>
      <c r="P24" s="13">
        <v>0</v>
      </c>
      <c r="Q24" s="14">
        <f t="shared" si="13"/>
        <v>2.4444444444444446</v>
      </c>
      <c r="R24" s="13">
        <v>5</v>
      </c>
      <c r="S24" s="13">
        <v>5</v>
      </c>
      <c r="T24" s="13">
        <v>5</v>
      </c>
      <c r="U24" s="13">
        <v>5</v>
      </c>
      <c r="V24" s="13">
        <v>5</v>
      </c>
      <c r="W24" s="13">
        <v>0</v>
      </c>
      <c r="X24" s="13">
        <v>1</v>
      </c>
      <c r="Y24" s="13">
        <v>5</v>
      </c>
      <c r="Z24" s="13">
        <v>1</v>
      </c>
      <c r="AA24" s="13">
        <v>5</v>
      </c>
      <c r="AB24" s="14">
        <f t="shared" si="14"/>
        <v>3.7</v>
      </c>
      <c r="AC24" s="13">
        <v>5</v>
      </c>
      <c r="AD24" s="14">
        <f t="shared" si="15"/>
        <v>5</v>
      </c>
      <c r="AE24" s="13">
        <v>0</v>
      </c>
      <c r="AF24" s="13">
        <v>0</v>
      </c>
      <c r="AG24" s="13">
        <v>0</v>
      </c>
      <c r="AH24" s="13">
        <v>2</v>
      </c>
      <c r="AI24" s="13">
        <v>0</v>
      </c>
      <c r="AJ24" s="13">
        <v>4</v>
      </c>
      <c r="AK24" s="13">
        <v>4</v>
      </c>
      <c r="AL24" s="13">
        <v>1</v>
      </c>
      <c r="AM24" s="13">
        <v>5</v>
      </c>
      <c r="AN24" s="13">
        <v>2</v>
      </c>
      <c r="AO24" s="14">
        <f t="shared" si="16"/>
        <v>1.8</v>
      </c>
      <c r="AP24" s="13">
        <v>5</v>
      </c>
      <c r="AQ24" s="13">
        <v>5</v>
      </c>
      <c r="AR24" s="13">
        <v>0</v>
      </c>
      <c r="AS24" s="13">
        <v>4</v>
      </c>
      <c r="AT24" s="13">
        <v>4</v>
      </c>
      <c r="AU24" s="13">
        <v>1</v>
      </c>
      <c r="AV24" s="13">
        <v>1</v>
      </c>
      <c r="AW24" s="13">
        <v>3</v>
      </c>
      <c r="AX24" s="13">
        <v>1</v>
      </c>
      <c r="AY24" s="14">
        <f t="shared" si="17"/>
        <v>2.6666666666666665</v>
      </c>
      <c r="AZ24" s="13">
        <v>5</v>
      </c>
      <c r="BA24" s="13">
        <v>5</v>
      </c>
      <c r="BB24" s="13">
        <v>5</v>
      </c>
      <c r="BC24" s="13">
        <v>5</v>
      </c>
      <c r="BD24" s="13">
        <v>4</v>
      </c>
      <c r="BE24" s="13">
        <v>4</v>
      </c>
      <c r="BF24" s="14">
        <f t="shared" si="18"/>
        <v>4.666666666666667</v>
      </c>
      <c r="BG24" s="13">
        <v>4</v>
      </c>
      <c r="BH24" s="14">
        <f t="shared" si="19"/>
        <v>4</v>
      </c>
      <c r="BI24" s="10">
        <v>4</v>
      </c>
      <c r="BJ24" s="14">
        <f t="shared" si="20"/>
        <v>4</v>
      </c>
      <c r="BK24" s="13">
        <v>5</v>
      </c>
      <c r="BL24" s="10">
        <v>0</v>
      </c>
      <c r="BM24" s="10">
        <v>3</v>
      </c>
      <c r="BN24" s="10">
        <v>0</v>
      </c>
      <c r="BO24" s="10">
        <v>0</v>
      </c>
      <c r="BP24" s="14">
        <f t="shared" si="21"/>
        <v>1.6</v>
      </c>
      <c r="BQ24" s="10">
        <v>4</v>
      </c>
      <c r="BR24" s="10">
        <v>3</v>
      </c>
      <c r="BS24" s="10">
        <v>5</v>
      </c>
      <c r="BT24" s="10">
        <v>5</v>
      </c>
      <c r="BU24" s="10">
        <v>5</v>
      </c>
      <c r="BV24" s="14">
        <f t="shared" si="22"/>
        <v>4.4000000000000004</v>
      </c>
      <c r="BW24" s="15">
        <f t="shared" si="23"/>
        <v>39.277777777777786</v>
      </c>
    </row>
    <row r="25" spans="1:75" s="16" customFormat="1" ht="11.25" customHeight="1" x14ac:dyDescent="0.2">
      <c r="A25" s="10">
        <v>24</v>
      </c>
      <c r="B25" s="11" t="s">
        <v>120</v>
      </c>
      <c r="C25" s="11" t="s">
        <v>121</v>
      </c>
      <c r="D25" s="11" t="s">
        <v>218</v>
      </c>
      <c r="E25" s="13">
        <v>4</v>
      </c>
      <c r="F25" s="13">
        <v>0</v>
      </c>
      <c r="G25" s="14">
        <f t="shared" si="12"/>
        <v>2</v>
      </c>
      <c r="H25" s="13">
        <v>5</v>
      </c>
      <c r="I25" s="13">
        <v>5</v>
      </c>
      <c r="J25" s="13">
        <v>5</v>
      </c>
      <c r="K25" s="13">
        <v>5</v>
      </c>
      <c r="L25" s="13">
        <v>5</v>
      </c>
      <c r="M25" s="13">
        <v>5</v>
      </c>
      <c r="N25" s="13">
        <v>5</v>
      </c>
      <c r="O25" s="13">
        <v>5</v>
      </c>
      <c r="P25" s="13">
        <v>0</v>
      </c>
      <c r="Q25" s="14">
        <f t="shared" si="13"/>
        <v>4.4444444444444446</v>
      </c>
      <c r="R25" s="13">
        <v>5</v>
      </c>
      <c r="S25" s="13">
        <v>5</v>
      </c>
      <c r="T25" s="13">
        <v>5</v>
      </c>
      <c r="U25" s="13">
        <v>5</v>
      </c>
      <c r="V25" s="13">
        <v>5</v>
      </c>
      <c r="W25" s="13">
        <v>0</v>
      </c>
      <c r="X25" s="13">
        <v>0</v>
      </c>
      <c r="Y25" s="13">
        <v>5</v>
      </c>
      <c r="Z25" s="13">
        <v>1</v>
      </c>
      <c r="AA25" s="13">
        <v>5</v>
      </c>
      <c r="AB25" s="14">
        <f t="shared" si="14"/>
        <v>3.6</v>
      </c>
      <c r="AC25" s="13">
        <v>5</v>
      </c>
      <c r="AD25" s="14">
        <f t="shared" si="15"/>
        <v>5</v>
      </c>
      <c r="AE25" s="13">
        <v>4</v>
      </c>
      <c r="AF25" s="13">
        <v>2</v>
      </c>
      <c r="AG25" s="13">
        <v>1</v>
      </c>
      <c r="AH25" s="13">
        <v>0</v>
      </c>
      <c r="AI25" s="13">
        <v>0</v>
      </c>
      <c r="AJ25" s="13">
        <v>5</v>
      </c>
      <c r="AK25" s="13">
        <v>5</v>
      </c>
      <c r="AL25" s="13">
        <v>2</v>
      </c>
      <c r="AM25" s="13">
        <v>4</v>
      </c>
      <c r="AN25" s="13">
        <v>1</v>
      </c>
      <c r="AO25" s="14">
        <f t="shared" si="16"/>
        <v>2.4</v>
      </c>
      <c r="AP25" s="13">
        <v>5</v>
      </c>
      <c r="AQ25" s="13">
        <v>5</v>
      </c>
      <c r="AR25" s="13">
        <v>0</v>
      </c>
      <c r="AS25" s="13">
        <v>3</v>
      </c>
      <c r="AT25" s="13">
        <v>3</v>
      </c>
      <c r="AU25" s="13">
        <v>3</v>
      </c>
      <c r="AV25" s="13">
        <v>0</v>
      </c>
      <c r="AW25" s="13">
        <v>4</v>
      </c>
      <c r="AX25" s="13">
        <v>0</v>
      </c>
      <c r="AY25" s="14">
        <f t="shared" si="17"/>
        <v>2.5555555555555554</v>
      </c>
      <c r="AZ25" s="13">
        <v>5</v>
      </c>
      <c r="BA25" s="13">
        <v>5</v>
      </c>
      <c r="BB25" s="13">
        <v>5</v>
      </c>
      <c r="BC25" s="13">
        <v>5</v>
      </c>
      <c r="BD25" s="13">
        <v>4</v>
      </c>
      <c r="BE25" s="13">
        <v>3</v>
      </c>
      <c r="BF25" s="14">
        <f t="shared" si="18"/>
        <v>4.5</v>
      </c>
      <c r="BG25" s="13">
        <v>4</v>
      </c>
      <c r="BH25" s="14">
        <f t="shared" si="19"/>
        <v>4</v>
      </c>
      <c r="BI25" s="10">
        <v>3</v>
      </c>
      <c r="BJ25" s="14">
        <f t="shared" si="20"/>
        <v>3</v>
      </c>
      <c r="BK25" s="13">
        <v>5</v>
      </c>
      <c r="BL25" s="10">
        <v>4</v>
      </c>
      <c r="BM25" s="10">
        <v>3</v>
      </c>
      <c r="BN25" s="10">
        <v>0</v>
      </c>
      <c r="BO25" s="10">
        <v>0</v>
      </c>
      <c r="BP25" s="14">
        <f t="shared" si="21"/>
        <v>2.4</v>
      </c>
      <c r="BQ25" s="10">
        <v>5</v>
      </c>
      <c r="BR25" s="10">
        <v>4</v>
      </c>
      <c r="BS25" s="10">
        <v>5</v>
      </c>
      <c r="BT25" s="10">
        <v>5</v>
      </c>
      <c r="BU25" s="10">
        <v>5</v>
      </c>
      <c r="BV25" s="14">
        <f t="shared" si="22"/>
        <v>4.8</v>
      </c>
      <c r="BW25" s="15">
        <f t="shared" si="23"/>
        <v>38.699999999999996</v>
      </c>
    </row>
    <row r="26" spans="1:75" s="16" customFormat="1" ht="11.25" customHeight="1" x14ac:dyDescent="0.2">
      <c r="A26" s="10">
        <v>17</v>
      </c>
      <c r="B26" s="11" t="s">
        <v>156</v>
      </c>
      <c r="C26" s="18" t="s">
        <v>157</v>
      </c>
      <c r="D26" s="18" t="s">
        <v>158</v>
      </c>
      <c r="E26" s="13">
        <v>5</v>
      </c>
      <c r="F26" s="13">
        <v>0</v>
      </c>
      <c r="G26" s="14">
        <f t="shared" si="12"/>
        <v>2.5</v>
      </c>
      <c r="H26" s="13">
        <v>5</v>
      </c>
      <c r="I26" s="13">
        <v>5</v>
      </c>
      <c r="J26" s="13">
        <v>5</v>
      </c>
      <c r="K26" s="13">
        <v>5</v>
      </c>
      <c r="L26" s="13">
        <v>5</v>
      </c>
      <c r="M26" s="13">
        <v>5</v>
      </c>
      <c r="N26" s="13">
        <v>5</v>
      </c>
      <c r="O26" s="13">
        <v>1</v>
      </c>
      <c r="P26" s="13">
        <v>0</v>
      </c>
      <c r="Q26" s="14">
        <f t="shared" si="13"/>
        <v>4</v>
      </c>
      <c r="R26" s="13">
        <v>5</v>
      </c>
      <c r="S26" s="13">
        <v>0</v>
      </c>
      <c r="T26" s="13">
        <v>5</v>
      </c>
      <c r="U26" s="13">
        <v>5</v>
      </c>
      <c r="V26" s="13">
        <v>0</v>
      </c>
      <c r="W26" s="13">
        <v>0</v>
      </c>
      <c r="X26" s="13">
        <v>0</v>
      </c>
      <c r="Y26" s="13">
        <v>5</v>
      </c>
      <c r="Z26" s="13">
        <v>2</v>
      </c>
      <c r="AA26" s="13">
        <v>5</v>
      </c>
      <c r="AB26" s="14">
        <f t="shared" si="14"/>
        <v>2.7</v>
      </c>
      <c r="AC26" s="13">
        <v>5</v>
      </c>
      <c r="AD26" s="14">
        <f t="shared" si="15"/>
        <v>5</v>
      </c>
      <c r="AE26" s="13">
        <v>3</v>
      </c>
      <c r="AF26" s="13">
        <v>3</v>
      </c>
      <c r="AG26" s="13">
        <v>0</v>
      </c>
      <c r="AH26" s="13">
        <v>0</v>
      </c>
      <c r="AI26" s="13">
        <v>0</v>
      </c>
      <c r="AJ26" s="13">
        <v>5</v>
      </c>
      <c r="AK26" s="13">
        <v>5</v>
      </c>
      <c r="AL26" s="13">
        <v>1</v>
      </c>
      <c r="AM26" s="13">
        <v>5</v>
      </c>
      <c r="AN26" s="13">
        <v>1</v>
      </c>
      <c r="AO26" s="14">
        <f t="shared" si="16"/>
        <v>2.2999999999999998</v>
      </c>
      <c r="AP26" s="13">
        <v>5</v>
      </c>
      <c r="AQ26" s="13">
        <v>5</v>
      </c>
      <c r="AR26" s="13">
        <v>5</v>
      </c>
      <c r="AS26" s="13">
        <v>5</v>
      </c>
      <c r="AT26" s="13">
        <v>5</v>
      </c>
      <c r="AU26" s="13">
        <v>3</v>
      </c>
      <c r="AV26" s="13">
        <v>1</v>
      </c>
      <c r="AW26" s="13">
        <v>3</v>
      </c>
      <c r="AX26" s="13">
        <v>1</v>
      </c>
      <c r="AY26" s="14">
        <f t="shared" si="17"/>
        <v>3.6666666666666665</v>
      </c>
      <c r="AZ26" s="13">
        <v>5</v>
      </c>
      <c r="BA26" s="13">
        <v>5</v>
      </c>
      <c r="BB26" s="13">
        <v>5</v>
      </c>
      <c r="BC26" s="13">
        <v>5</v>
      </c>
      <c r="BD26" s="13">
        <v>4</v>
      </c>
      <c r="BE26" s="13">
        <v>5</v>
      </c>
      <c r="BF26" s="14">
        <f t="shared" si="18"/>
        <v>4.833333333333333</v>
      </c>
      <c r="BG26" s="13">
        <v>4</v>
      </c>
      <c r="BH26" s="14">
        <f t="shared" si="19"/>
        <v>4</v>
      </c>
      <c r="BI26" s="10">
        <v>3</v>
      </c>
      <c r="BJ26" s="14">
        <f t="shared" si="20"/>
        <v>3</v>
      </c>
      <c r="BK26" s="13">
        <v>5</v>
      </c>
      <c r="BL26" s="10">
        <v>3</v>
      </c>
      <c r="BM26" s="10">
        <v>1</v>
      </c>
      <c r="BN26" s="10">
        <v>0</v>
      </c>
      <c r="BO26" s="10">
        <v>0</v>
      </c>
      <c r="BP26" s="14">
        <f t="shared" si="21"/>
        <v>1.8</v>
      </c>
      <c r="BQ26" s="10">
        <v>4</v>
      </c>
      <c r="BR26" s="10">
        <v>4</v>
      </c>
      <c r="BS26" s="10">
        <v>5</v>
      </c>
      <c r="BT26" s="10">
        <v>5</v>
      </c>
      <c r="BU26" s="10">
        <v>5</v>
      </c>
      <c r="BV26" s="14">
        <f t="shared" si="22"/>
        <v>4.5999999999999996</v>
      </c>
      <c r="BW26" s="15">
        <f t="shared" si="23"/>
        <v>38.4</v>
      </c>
    </row>
    <row r="27" spans="1:75" s="16" customFormat="1" ht="11.25" customHeight="1" x14ac:dyDescent="0.2">
      <c r="A27" s="10">
        <v>13</v>
      </c>
      <c r="B27" s="11" t="s">
        <v>57</v>
      </c>
      <c r="C27" s="11" t="s">
        <v>64</v>
      </c>
      <c r="D27" s="12" t="s">
        <v>182</v>
      </c>
      <c r="E27" s="13">
        <v>4</v>
      </c>
      <c r="F27" s="13">
        <v>0</v>
      </c>
      <c r="G27" s="14">
        <f t="shared" si="12"/>
        <v>2</v>
      </c>
      <c r="H27" s="13">
        <v>5</v>
      </c>
      <c r="I27" s="13">
        <v>3</v>
      </c>
      <c r="J27" s="13">
        <v>3</v>
      </c>
      <c r="K27" s="13">
        <v>2</v>
      </c>
      <c r="L27" s="13">
        <v>3</v>
      </c>
      <c r="M27" s="13">
        <v>3</v>
      </c>
      <c r="N27" s="13">
        <v>3</v>
      </c>
      <c r="O27" s="13">
        <v>5</v>
      </c>
      <c r="P27" s="13">
        <v>1</v>
      </c>
      <c r="Q27" s="14">
        <f t="shared" si="13"/>
        <v>3.1111111111111112</v>
      </c>
      <c r="R27" s="13">
        <v>5</v>
      </c>
      <c r="S27" s="13">
        <v>5</v>
      </c>
      <c r="T27" s="13">
        <v>5</v>
      </c>
      <c r="U27" s="13">
        <v>5</v>
      </c>
      <c r="V27" s="13">
        <v>5</v>
      </c>
      <c r="W27" s="13">
        <v>1</v>
      </c>
      <c r="X27" s="13">
        <v>5</v>
      </c>
      <c r="Y27" s="13">
        <v>5</v>
      </c>
      <c r="Z27" s="13">
        <v>2</v>
      </c>
      <c r="AA27" s="13">
        <v>5</v>
      </c>
      <c r="AB27" s="14">
        <f t="shared" si="14"/>
        <v>4.3</v>
      </c>
      <c r="AC27" s="13">
        <v>5</v>
      </c>
      <c r="AD27" s="14">
        <f t="shared" si="15"/>
        <v>5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4</v>
      </c>
      <c r="AK27" s="13">
        <v>4</v>
      </c>
      <c r="AL27" s="13">
        <v>2</v>
      </c>
      <c r="AM27" s="13">
        <v>5</v>
      </c>
      <c r="AN27" s="13">
        <v>2</v>
      </c>
      <c r="AO27" s="14">
        <f t="shared" si="16"/>
        <v>1.7</v>
      </c>
      <c r="AP27" s="13">
        <v>5</v>
      </c>
      <c r="AQ27" s="13">
        <v>5</v>
      </c>
      <c r="AR27" s="13">
        <v>5</v>
      </c>
      <c r="AS27" s="13">
        <v>5</v>
      </c>
      <c r="AT27" s="13">
        <v>5</v>
      </c>
      <c r="AU27" s="13">
        <v>5</v>
      </c>
      <c r="AV27" s="13">
        <v>2</v>
      </c>
      <c r="AW27" s="13">
        <v>3</v>
      </c>
      <c r="AX27" s="13">
        <v>2</v>
      </c>
      <c r="AY27" s="14">
        <f t="shared" si="17"/>
        <v>4.1111111111111107</v>
      </c>
      <c r="AZ27" s="13">
        <v>5</v>
      </c>
      <c r="BA27" s="13">
        <v>5</v>
      </c>
      <c r="BB27" s="13">
        <v>5</v>
      </c>
      <c r="BC27" s="13">
        <v>5</v>
      </c>
      <c r="BD27" s="13">
        <v>4</v>
      </c>
      <c r="BE27" s="13">
        <v>4</v>
      </c>
      <c r="BF27" s="14">
        <f t="shared" si="18"/>
        <v>4.666666666666667</v>
      </c>
      <c r="BG27" s="13">
        <v>4</v>
      </c>
      <c r="BH27" s="14">
        <f t="shared" si="19"/>
        <v>4</v>
      </c>
      <c r="BI27" s="10">
        <v>3</v>
      </c>
      <c r="BJ27" s="14">
        <f t="shared" si="20"/>
        <v>3</v>
      </c>
      <c r="BK27" s="13">
        <v>3</v>
      </c>
      <c r="BL27" s="10">
        <v>1</v>
      </c>
      <c r="BM27" s="10">
        <v>3</v>
      </c>
      <c r="BN27" s="10">
        <v>0</v>
      </c>
      <c r="BO27" s="10">
        <v>0</v>
      </c>
      <c r="BP27" s="14">
        <f t="shared" si="21"/>
        <v>1.4</v>
      </c>
      <c r="BQ27" s="10">
        <v>4</v>
      </c>
      <c r="BR27" s="10">
        <v>4</v>
      </c>
      <c r="BS27" s="10">
        <v>5</v>
      </c>
      <c r="BT27" s="10">
        <v>5</v>
      </c>
      <c r="BU27" s="10">
        <v>5</v>
      </c>
      <c r="BV27" s="14">
        <f t="shared" si="22"/>
        <v>4.5999999999999996</v>
      </c>
      <c r="BW27" s="15">
        <f t="shared" si="23"/>
        <v>37.888888888888893</v>
      </c>
    </row>
    <row r="28" spans="1:75" s="16" customFormat="1" ht="11.25" customHeight="1" x14ac:dyDescent="0.2">
      <c r="A28" s="10">
        <v>30</v>
      </c>
      <c r="B28" s="11" t="s">
        <v>144</v>
      </c>
      <c r="C28" s="12" t="s">
        <v>145</v>
      </c>
      <c r="D28" s="12" t="s">
        <v>188</v>
      </c>
      <c r="E28" s="13">
        <v>5</v>
      </c>
      <c r="F28" s="13">
        <v>1</v>
      </c>
      <c r="G28" s="14">
        <f t="shared" si="12"/>
        <v>3</v>
      </c>
      <c r="H28" s="13">
        <v>5</v>
      </c>
      <c r="I28" s="13">
        <v>5</v>
      </c>
      <c r="J28" s="13">
        <v>5</v>
      </c>
      <c r="K28" s="13">
        <v>5</v>
      </c>
      <c r="L28" s="13">
        <v>5</v>
      </c>
      <c r="M28" s="13">
        <v>5</v>
      </c>
      <c r="N28" s="13">
        <v>5</v>
      </c>
      <c r="O28" s="13">
        <v>1</v>
      </c>
      <c r="P28" s="13">
        <v>0</v>
      </c>
      <c r="Q28" s="14">
        <f t="shared" si="13"/>
        <v>4</v>
      </c>
      <c r="R28" s="13">
        <v>5</v>
      </c>
      <c r="S28" s="13">
        <v>5</v>
      </c>
      <c r="T28" s="13">
        <v>5</v>
      </c>
      <c r="U28" s="13">
        <v>5</v>
      </c>
      <c r="V28" s="13">
        <v>5</v>
      </c>
      <c r="W28" s="13">
        <v>0</v>
      </c>
      <c r="X28" s="13">
        <v>4</v>
      </c>
      <c r="Y28" s="13">
        <v>5</v>
      </c>
      <c r="Z28" s="13">
        <v>3</v>
      </c>
      <c r="AA28" s="13">
        <v>4</v>
      </c>
      <c r="AB28" s="14">
        <f t="shared" si="14"/>
        <v>4.0999999999999996</v>
      </c>
      <c r="AC28" s="13">
        <v>5</v>
      </c>
      <c r="AD28" s="14">
        <f t="shared" si="15"/>
        <v>5</v>
      </c>
      <c r="AE28" s="13">
        <v>0</v>
      </c>
      <c r="AF28" s="13">
        <v>0</v>
      </c>
      <c r="AG28" s="13">
        <v>1</v>
      </c>
      <c r="AH28" s="13">
        <v>0</v>
      </c>
      <c r="AI28" s="13">
        <v>0</v>
      </c>
      <c r="AJ28" s="13">
        <v>5</v>
      </c>
      <c r="AK28" s="13">
        <v>5</v>
      </c>
      <c r="AL28" s="13">
        <v>3</v>
      </c>
      <c r="AM28" s="13">
        <v>5</v>
      </c>
      <c r="AN28" s="13">
        <v>2</v>
      </c>
      <c r="AO28" s="14">
        <f t="shared" si="16"/>
        <v>2.1</v>
      </c>
      <c r="AP28" s="13">
        <v>5</v>
      </c>
      <c r="AQ28" s="13">
        <v>5</v>
      </c>
      <c r="AR28" s="13">
        <v>5</v>
      </c>
      <c r="AS28" s="13">
        <v>4</v>
      </c>
      <c r="AT28" s="13">
        <v>4</v>
      </c>
      <c r="AU28" s="13">
        <v>3</v>
      </c>
      <c r="AV28" s="13">
        <v>1</v>
      </c>
      <c r="AW28" s="13">
        <v>3</v>
      </c>
      <c r="AX28" s="13">
        <v>1</v>
      </c>
      <c r="AY28" s="14">
        <f t="shared" si="17"/>
        <v>3.4444444444444446</v>
      </c>
      <c r="AZ28" s="13">
        <v>5</v>
      </c>
      <c r="BA28" s="13">
        <v>5</v>
      </c>
      <c r="BB28" s="13">
        <v>5</v>
      </c>
      <c r="BC28" s="13">
        <v>5</v>
      </c>
      <c r="BD28" s="13">
        <v>3</v>
      </c>
      <c r="BE28" s="13">
        <v>3</v>
      </c>
      <c r="BF28" s="14">
        <f t="shared" si="18"/>
        <v>4.333333333333333</v>
      </c>
      <c r="BG28" s="13">
        <v>4</v>
      </c>
      <c r="BH28" s="14">
        <f t="shared" si="19"/>
        <v>4</v>
      </c>
      <c r="BI28" s="10">
        <v>2</v>
      </c>
      <c r="BJ28" s="14">
        <f t="shared" si="20"/>
        <v>2</v>
      </c>
      <c r="BK28" s="13">
        <v>3</v>
      </c>
      <c r="BL28" s="10">
        <v>0</v>
      </c>
      <c r="BM28" s="10">
        <v>0</v>
      </c>
      <c r="BN28" s="10">
        <v>0</v>
      </c>
      <c r="BO28" s="10">
        <v>3</v>
      </c>
      <c r="BP28" s="14">
        <f t="shared" si="21"/>
        <v>1.2</v>
      </c>
      <c r="BQ28" s="10">
        <v>4</v>
      </c>
      <c r="BR28" s="10">
        <v>4</v>
      </c>
      <c r="BS28" s="10">
        <v>5</v>
      </c>
      <c r="BT28" s="10">
        <v>5</v>
      </c>
      <c r="BU28" s="10">
        <v>5</v>
      </c>
      <c r="BV28" s="14">
        <f t="shared" si="22"/>
        <v>4.5999999999999996</v>
      </c>
      <c r="BW28" s="15">
        <f t="shared" si="23"/>
        <v>37.777777777777779</v>
      </c>
    </row>
    <row r="29" spans="1:75" s="16" customFormat="1" ht="11.25" customHeight="1" x14ac:dyDescent="0.2">
      <c r="A29" s="10">
        <v>20</v>
      </c>
      <c r="B29" s="11" t="s">
        <v>59</v>
      </c>
      <c r="C29" s="11" t="s">
        <v>61</v>
      </c>
      <c r="D29" s="11" t="s">
        <v>60</v>
      </c>
      <c r="E29" s="13">
        <v>5</v>
      </c>
      <c r="F29" s="13">
        <v>5</v>
      </c>
      <c r="G29" s="14">
        <f t="shared" si="12"/>
        <v>5</v>
      </c>
      <c r="H29" s="13">
        <v>4</v>
      </c>
      <c r="I29" s="13">
        <v>4</v>
      </c>
      <c r="J29" s="13">
        <v>4</v>
      </c>
      <c r="K29" s="13">
        <v>4</v>
      </c>
      <c r="L29" s="13">
        <v>4</v>
      </c>
      <c r="M29" s="13">
        <v>5</v>
      </c>
      <c r="N29" s="13">
        <v>5</v>
      </c>
      <c r="O29" s="13">
        <v>1</v>
      </c>
      <c r="P29" s="13">
        <v>0</v>
      </c>
      <c r="Q29" s="14">
        <f t="shared" si="13"/>
        <v>3.4444444444444446</v>
      </c>
      <c r="R29" s="13">
        <v>5</v>
      </c>
      <c r="S29" s="13">
        <v>5</v>
      </c>
      <c r="T29" s="13">
        <v>5</v>
      </c>
      <c r="U29" s="13">
        <v>5</v>
      </c>
      <c r="V29" s="13">
        <v>5</v>
      </c>
      <c r="W29" s="13">
        <v>0</v>
      </c>
      <c r="X29" s="13">
        <v>5</v>
      </c>
      <c r="Y29" s="13">
        <v>5</v>
      </c>
      <c r="Z29" s="13">
        <v>2</v>
      </c>
      <c r="AA29" s="13">
        <v>5</v>
      </c>
      <c r="AB29" s="14">
        <f t="shared" si="14"/>
        <v>4.2</v>
      </c>
      <c r="AC29" s="13">
        <v>5</v>
      </c>
      <c r="AD29" s="14">
        <f t="shared" si="15"/>
        <v>5</v>
      </c>
      <c r="AE29" s="13">
        <v>2</v>
      </c>
      <c r="AF29" s="13">
        <v>0</v>
      </c>
      <c r="AG29" s="13">
        <v>0</v>
      </c>
      <c r="AH29" s="13">
        <v>2</v>
      </c>
      <c r="AI29" s="13">
        <v>0</v>
      </c>
      <c r="AJ29" s="13">
        <v>5</v>
      </c>
      <c r="AK29" s="13">
        <v>1</v>
      </c>
      <c r="AL29" s="13">
        <v>2</v>
      </c>
      <c r="AM29" s="13">
        <v>5</v>
      </c>
      <c r="AN29" s="13">
        <v>1</v>
      </c>
      <c r="AO29" s="14">
        <f t="shared" si="16"/>
        <v>1.8</v>
      </c>
      <c r="AP29" s="13">
        <v>5</v>
      </c>
      <c r="AQ29" s="13">
        <v>5</v>
      </c>
      <c r="AR29" s="13">
        <v>1</v>
      </c>
      <c r="AS29" s="13">
        <v>0</v>
      </c>
      <c r="AT29" s="13">
        <v>0</v>
      </c>
      <c r="AU29" s="13">
        <v>2</v>
      </c>
      <c r="AV29" s="13">
        <v>0</v>
      </c>
      <c r="AW29" s="13">
        <v>3</v>
      </c>
      <c r="AX29" s="13">
        <v>1</v>
      </c>
      <c r="AY29" s="14">
        <f t="shared" si="17"/>
        <v>1.8888888888888888</v>
      </c>
      <c r="AZ29" s="13">
        <v>5</v>
      </c>
      <c r="BA29" s="13">
        <v>5</v>
      </c>
      <c r="BB29" s="13">
        <v>5</v>
      </c>
      <c r="BC29" s="13">
        <v>5</v>
      </c>
      <c r="BD29" s="13">
        <v>4</v>
      </c>
      <c r="BE29" s="13">
        <v>3</v>
      </c>
      <c r="BF29" s="14">
        <f t="shared" si="18"/>
        <v>4.5</v>
      </c>
      <c r="BG29" s="13">
        <v>4</v>
      </c>
      <c r="BH29" s="14">
        <f t="shared" si="19"/>
        <v>4</v>
      </c>
      <c r="BI29" s="10">
        <v>2</v>
      </c>
      <c r="BJ29" s="14">
        <f t="shared" si="20"/>
        <v>2</v>
      </c>
      <c r="BK29" s="13">
        <v>3</v>
      </c>
      <c r="BL29" s="10">
        <v>0</v>
      </c>
      <c r="BM29" s="10">
        <v>3</v>
      </c>
      <c r="BN29" s="10">
        <v>0</v>
      </c>
      <c r="BO29" s="10">
        <v>0</v>
      </c>
      <c r="BP29" s="14">
        <f t="shared" si="21"/>
        <v>1.2</v>
      </c>
      <c r="BQ29" s="10">
        <v>4</v>
      </c>
      <c r="BR29" s="10">
        <v>4</v>
      </c>
      <c r="BS29" s="10">
        <v>5</v>
      </c>
      <c r="BT29" s="10">
        <v>5</v>
      </c>
      <c r="BU29" s="10">
        <v>5</v>
      </c>
      <c r="BV29" s="14">
        <f t="shared" si="22"/>
        <v>4.5999999999999996</v>
      </c>
      <c r="BW29" s="15">
        <f t="shared" si="23"/>
        <v>37.63333333333334</v>
      </c>
    </row>
    <row r="30" spans="1:75" s="16" customFormat="1" ht="11.25" customHeight="1" x14ac:dyDescent="0.2">
      <c r="A30" s="10">
        <v>9</v>
      </c>
      <c r="B30" s="11" t="s">
        <v>58</v>
      </c>
      <c r="C30" s="11" t="s">
        <v>62</v>
      </c>
      <c r="D30" s="12" t="s">
        <v>63</v>
      </c>
      <c r="E30" s="13">
        <v>5</v>
      </c>
      <c r="F30" s="13">
        <v>0</v>
      </c>
      <c r="G30" s="14">
        <f t="shared" si="12"/>
        <v>2.5</v>
      </c>
      <c r="H30" s="13">
        <v>4</v>
      </c>
      <c r="I30" s="13">
        <v>3</v>
      </c>
      <c r="J30" s="13">
        <v>3</v>
      </c>
      <c r="K30" s="13">
        <v>4</v>
      </c>
      <c r="L30" s="13">
        <v>4</v>
      </c>
      <c r="M30" s="13">
        <v>5</v>
      </c>
      <c r="N30" s="13">
        <v>1</v>
      </c>
      <c r="O30" s="13">
        <v>1</v>
      </c>
      <c r="P30" s="13">
        <v>0</v>
      </c>
      <c r="Q30" s="14">
        <f t="shared" si="13"/>
        <v>2.7777777777777777</v>
      </c>
      <c r="R30" s="13">
        <v>5</v>
      </c>
      <c r="S30" s="13">
        <v>5</v>
      </c>
      <c r="T30" s="13">
        <v>5</v>
      </c>
      <c r="U30" s="13">
        <v>5</v>
      </c>
      <c r="V30" s="13">
        <v>5</v>
      </c>
      <c r="W30" s="13">
        <v>0</v>
      </c>
      <c r="X30" s="13">
        <v>5</v>
      </c>
      <c r="Y30" s="13">
        <v>5</v>
      </c>
      <c r="Z30" s="13">
        <v>2</v>
      </c>
      <c r="AA30" s="13">
        <v>5</v>
      </c>
      <c r="AB30" s="14">
        <f t="shared" si="14"/>
        <v>4.2</v>
      </c>
      <c r="AC30" s="13">
        <v>5</v>
      </c>
      <c r="AD30" s="14">
        <f t="shared" si="15"/>
        <v>5</v>
      </c>
      <c r="AE30" s="13">
        <v>1</v>
      </c>
      <c r="AF30" s="13">
        <v>1</v>
      </c>
      <c r="AG30" s="13">
        <v>0</v>
      </c>
      <c r="AH30" s="13">
        <v>0</v>
      </c>
      <c r="AI30" s="13">
        <v>0</v>
      </c>
      <c r="AJ30" s="13">
        <v>4</v>
      </c>
      <c r="AK30" s="13">
        <v>4</v>
      </c>
      <c r="AL30" s="13">
        <v>2</v>
      </c>
      <c r="AM30" s="13">
        <v>5</v>
      </c>
      <c r="AN30" s="13">
        <v>2</v>
      </c>
      <c r="AO30" s="14">
        <f t="shared" si="16"/>
        <v>1.9</v>
      </c>
      <c r="AP30" s="13">
        <v>4</v>
      </c>
      <c r="AQ30" s="13">
        <v>4</v>
      </c>
      <c r="AR30" s="13">
        <v>2</v>
      </c>
      <c r="AS30" s="13">
        <v>5</v>
      </c>
      <c r="AT30" s="13">
        <v>0</v>
      </c>
      <c r="AU30" s="13">
        <v>2</v>
      </c>
      <c r="AV30" s="13">
        <v>1</v>
      </c>
      <c r="AW30" s="13">
        <v>3</v>
      </c>
      <c r="AX30" s="13">
        <v>3</v>
      </c>
      <c r="AY30" s="14">
        <f t="shared" si="17"/>
        <v>2.6666666666666665</v>
      </c>
      <c r="AZ30" s="13">
        <v>5</v>
      </c>
      <c r="BA30" s="13">
        <v>5</v>
      </c>
      <c r="BB30" s="13">
        <v>5</v>
      </c>
      <c r="BC30" s="13">
        <v>5</v>
      </c>
      <c r="BD30" s="13">
        <v>4</v>
      </c>
      <c r="BE30" s="13">
        <v>4</v>
      </c>
      <c r="BF30" s="14">
        <f t="shared" si="18"/>
        <v>4.666666666666667</v>
      </c>
      <c r="BG30" s="13">
        <v>4</v>
      </c>
      <c r="BH30" s="14">
        <f t="shared" si="19"/>
        <v>4</v>
      </c>
      <c r="BI30" s="10">
        <v>3</v>
      </c>
      <c r="BJ30" s="14">
        <f t="shared" si="20"/>
        <v>3</v>
      </c>
      <c r="BK30" s="13">
        <v>5</v>
      </c>
      <c r="BL30" s="10">
        <v>1</v>
      </c>
      <c r="BM30" s="10">
        <v>3</v>
      </c>
      <c r="BN30" s="10">
        <v>0</v>
      </c>
      <c r="BO30" s="10">
        <v>0</v>
      </c>
      <c r="BP30" s="14">
        <f t="shared" si="21"/>
        <v>1.8</v>
      </c>
      <c r="BQ30" s="10">
        <v>5</v>
      </c>
      <c r="BR30" s="10">
        <v>5</v>
      </c>
      <c r="BS30" s="10">
        <v>5</v>
      </c>
      <c r="BT30" s="10">
        <v>5</v>
      </c>
      <c r="BU30" s="10">
        <v>5</v>
      </c>
      <c r="BV30" s="14">
        <f t="shared" si="22"/>
        <v>5</v>
      </c>
      <c r="BW30" s="15">
        <f t="shared" si="23"/>
        <v>37.511111111111113</v>
      </c>
    </row>
    <row r="31" spans="1:75" s="16" customFormat="1" ht="11.25" customHeight="1" x14ac:dyDescent="0.2">
      <c r="A31" s="10">
        <v>2</v>
      </c>
      <c r="B31" s="11" t="s">
        <v>107</v>
      </c>
      <c r="C31" s="11" t="s">
        <v>108</v>
      </c>
      <c r="D31" s="12" t="s">
        <v>109</v>
      </c>
      <c r="E31" s="13">
        <v>5</v>
      </c>
      <c r="F31" s="13">
        <v>5</v>
      </c>
      <c r="G31" s="14">
        <f t="shared" si="12"/>
        <v>5</v>
      </c>
      <c r="H31" s="13">
        <v>3</v>
      </c>
      <c r="I31" s="13">
        <v>0</v>
      </c>
      <c r="J31" s="13">
        <v>0</v>
      </c>
      <c r="K31" s="13">
        <v>0</v>
      </c>
      <c r="L31" s="13">
        <v>3</v>
      </c>
      <c r="M31" s="13">
        <v>1</v>
      </c>
      <c r="N31" s="13">
        <v>0</v>
      </c>
      <c r="O31" s="13">
        <v>5</v>
      </c>
      <c r="P31" s="13">
        <v>0</v>
      </c>
      <c r="Q31" s="14">
        <f t="shared" si="13"/>
        <v>1.3333333333333333</v>
      </c>
      <c r="R31" s="13">
        <v>5</v>
      </c>
      <c r="S31" s="13">
        <v>5</v>
      </c>
      <c r="T31" s="13">
        <v>5</v>
      </c>
      <c r="U31" s="13">
        <v>5</v>
      </c>
      <c r="V31" s="13">
        <v>5</v>
      </c>
      <c r="W31" s="13">
        <v>0</v>
      </c>
      <c r="X31" s="13">
        <v>5</v>
      </c>
      <c r="Y31" s="13">
        <v>4</v>
      </c>
      <c r="Z31" s="13">
        <v>1</v>
      </c>
      <c r="AA31" s="13">
        <v>5</v>
      </c>
      <c r="AB31" s="14">
        <f t="shared" si="14"/>
        <v>4</v>
      </c>
      <c r="AC31" s="13">
        <v>5</v>
      </c>
      <c r="AD31" s="14">
        <f t="shared" si="15"/>
        <v>5</v>
      </c>
      <c r="AE31" s="13">
        <v>3</v>
      </c>
      <c r="AF31" s="13">
        <v>0</v>
      </c>
      <c r="AG31" s="13">
        <v>5</v>
      </c>
      <c r="AH31" s="13">
        <v>0</v>
      </c>
      <c r="AI31" s="13">
        <v>5</v>
      </c>
      <c r="AJ31" s="13">
        <v>4</v>
      </c>
      <c r="AK31" s="13">
        <v>4</v>
      </c>
      <c r="AL31" s="13">
        <v>2</v>
      </c>
      <c r="AM31" s="13">
        <v>5</v>
      </c>
      <c r="AN31" s="13">
        <v>0</v>
      </c>
      <c r="AO31" s="14">
        <f t="shared" si="16"/>
        <v>2.8</v>
      </c>
      <c r="AP31" s="13">
        <v>3</v>
      </c>
      <c r="AQ31" s="13">
        <v>4</v>
      </c>
      <c r="AR31" s="13">
        <v>0</v>
      </c>
      <c r="AS31" s="13">
        <v>0</v>
      </c>
      <c r="AT31" s="13">
        <v>0</v>
      </c>
      <c r="AU31" s="13">
        <v>1</v>
      </c>
      <c r="AV31" s="13">
        <v>1</v>
      </c>
      <c r="AW31" s="13">
        <v>3</v>
      </c>
      <c r="AX31" s="13">
        <v>0</v>
      </c>
      <c r="AY31" s="14">
        <f t="shared" si="17"/>
        <v>1.3333333333333333</v>
      </c>
      <c r="AZ31" s="13">
        <v>5</v>
      </c>
      <c r="BA31" s="13">
        <v>5</v>
      </c>
      <c r="BB31" s="13">
        <v>5</v>
      </c>
      <c r="BC31" s="13">
        <v>5</v>
      </c>
      <c r="BD31" s="13">
        <v>4</v>
      </c>
      <c r="BE31" s="13">
        <v>4</v>
      </c>
      <c r="BF31" s="14">
        <f t="shared" si="18"/>
        <v>4.666666666666667</v>
      </c>
      <c r="BG31" s="10">
        <v>4</v>
      </c>
      <c r="BH31" s="14">
        <f t="shared" si="19"/>
        <v>4</v>
      </c>
      <c r="BI31" s="10">
        <v>3</v>
      </c>
      <c r="BJ31" s="14">
        <f t="shared" si="20"/>
        <v>3</v>
      </c>
      <c r="BK31" s="13">
        <v>3</v>
      </c>
      <c r="BL31" s="10">
        <v>0</v>
      </c>
      <c r="BM31" s="10">
        <v>3</v>
      </c>
      <c r="BN31" s="10">
        <v>0</v>
      </c>
      <c r="BO31" s="10">
        <v>0</v>
      </c>
      <c r="BP31" s="14">
        <f t="shared" si="21"/>
        <v>1.2</v>
      </c>
      <c r="BQ31" s="10">
        <v>4</v>
      </c>
      <c r="BR31" s="10">
        <v>4</v>
      </c>
      <c r="BS31" s="10">
        <v>5</v>
      </c>
      <c r="BT31" s="10">
        <v>5</v>
      </c>
      <c r="BU31" s="10">
        <v>5</v>
      </c>
      <c r="BV31" s="14">
        <f t="shared" si="22"/>
        <v>4.5999999999999996</v>
      </c>
      <c r="BW31" s="15">
        <f t="shared" si="23"/>
        <v>36.933333333333337</v>
      </c>
    </row>
    <row r="32" spans="1:75" s="16" customFormat="1" ht="11.25" customHeight="1" x14ac:dyDescent="0.2">
      <c r="A32" s="10">
        <v>16</v>
      </c>
      <c r="B32" s="11" t="s">
        <v>139</v>
      </c>
      <c r="C32" s="18" t="s">
        <v>214</v>
      </c>
      <c r="D32" s="18" t="s">
        <v>140</v>
      </c>
      <c r="E32" s="13">
        <v>5</v>
      </c>
      <c r="F32" s="13">
        <v>0</v>
      </c>
      <c r="G32" s="14">
        <f t="shared" si="12"/>
        <v>2.5</v>
      </c>
      <c r="H32" s="13">
        <v>5</v>
      </c>
      <c r="I32" s="13">
        <v>5</v>
      </c>
      <c r="J32" s="13">
        <v>5</v>
      </c>
      <c r="K32" s="13">
        <v>4</v>
      </c>
      <c r="L32" s="13">
        <v>5</v>
      </c>
      <c r="M32" s="13">
        <v>4</v>
      </c>
      <c r="N32" s="13">
        <v>5</v>
      </c>
      <c r="O32" s="13">
        <v>1</v>
      </c>
      <c r="P32" s="13">
        <v>0</v>
      </c>
      <c r="Q32" s="14">
        <f t="shared" si="13"/>
        <v>3.7777777777777777</v>
      </c>
      <c r="R32" s="13">
        <v>5</v>
      </c>
      <c r="S32" s="13">
        <v>5</v>
      </c>
      <c r="T32" s="13">
        <v>5</v>
      </c>
      <c r="U32" s="13">
        <v>5</v>
      </c>
      <c r="V32" s="13">
        <v>5</v>
      </c>
      <c r="W32" s="13">
        <v>0</v>
      </c>
      <c r="X32" s="13">
        <v>5</v>
      </c>
      <c r="Y32" s="13">
        <v>5</v>
      </c>
      <c r="Z32" s="13">
        <v>4</v>
      </c>
      <c r="AA32" s="13">
        <v>5</v>
      </c>
      <c r="AB32" s="14">
        <f t="shared" si="14"/>
        <v>4.4000000000000004</v>
      </c>
      <c r="AC32" s="13">
        <v>5</v>
      </c>
      <c r="AD32" s="14">
        <f t="shared" si="15"/>
        <v>5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5</v>
      </c>
      <c r="AK32" s="13">
        <v>5</v>
      </c>
      <c r="AL32" s="13">
        <v>2</v>
      </c>
      <c r="AM32" s="13">
        <v>5</v>
      </c>
      <c r="AN32" s="13">
        <v>1</v>
      </c>
      <c r="AO32" s="14">
        <f t="shared" si="16"/>
        <v>1.8</v>
      </c>
      <c r="AP32" s="13">
        <v>4</v>
      </c>
      <c r="AQ32" s="13">
        <v>4</v>
      </c>
      <c r="AR32" s="13">
        <v>0</v>
      </c>
      <c r="AS32" s="13">
        <v>1</v>
      </c>
      <c r="AT32" s="13">
        <v>3</v>
      </c>
      <c r="AU32" s="13">
        <v>3</v>
      </c>
      <c r="AV32" s="13">
        <v>1</v>
      </c>
      <c r="AW32" s="13">
        <v>4</v>
      </c>
      <c r="AX32" s="13">
        <v>4</v>
      </c>
      <c r="AY32" s="14">
        <f t="shared" si="17"/>
        <v>2.6666666666666665</v>
      </c>
      <c r="AZ32" s="13">
        <v>2</v>
      </c>
      <c r="BA32" s="13">
        <v>5</v>
      </c>
      <c r="BB32" s="13">
        <v>0</v>
      </c>
      <c r="BC32" s="13">
        <v>5</v>
      </c>
      <c r="BD32" s="13">
        <v>3</v>
      </c>
      <c r="BE32" s="13">
        <v>4</v>
      </c>
      <c r="BF32" s="14">
        <f t="shared" si="18"/>
        <v>3.1666666666666665</v>
      </c>
      <c r="BG32" s="13">
        <v>3</v>
      </c>
      <c r="BH32" s="14">
        <f t="shared" si="19"/>
        <v>3</v>
      </c>
      <c r="BI32" s="10">
        <v>2</v>
      </c>
      <c r="BJ32" s="14">
        <f t="shared" si="20"/>
        <v>2</v>
      </c>
      <c r="BK32" s="13">
        <v>5</v>
      </c>
      <c r="BL32" s="10">
        <v>1</v>
      </c>
      <c r="BM32" s="10">
        <v>4</v>
      </c>
      <c r="BN32" s="10">
        <v>0</v>
      </c>
      <c r="BO32" s="10">
        <v>0</v>
      </c>
      <c r="BP32" s="14">
        <f t="shared" si="21"/>
        <v>2</v>
      </c>
      <c r="BQ32" s="10">
        <v>4</v>
      </c>
      <c r="BR32" s="10">
        <v>4</v>
      </c>
      <c r="BS32" s="10">
        <v>5</v>
      </c>
      <c r="BT32" s="10">
        <v>5</v>
      </c>
      <c r="BU32" s="10">
        <v>5</v>
      </c>
      <c r="BV32" s="14">
        <f t="shared" si="22"/>
        <v>4.5999999999999996</v>
      </c>
      <c r="BW32" s="15">
        <f t="shared" si="23"/>
        <v>34.911111111111111</v>
      </c>
    </row>
    <row r="33" spans="1:75" s="16" customFormat="1" ht="11.25" customHeight="1" x14ac:dyDescent="0.2">
      <c r="A33" s="10">
        <v>15</v>
      </c>
      <c r="B33" s="11" t="s">
        <v>162</v>
      </c>
      <c r="C33" s="11" t="s">
        <v>163</v>
      </c>
      <c r="D33" s="11" t="s">
        <v>164</v>
      </c>
      <c r="E33" s="13">
        <v>5</v>
      </c>
      <c r="F33" s="13">
        <v>0</v>
      </c>
      <c r="G33" s="14">
        <f t="shared" si="12"/>
        <v>2.5</v>
      </c>
      <c r="H33" s="13">
        <v>3</v>
      </c>
      <c r="I33" s="13">
        <v>2</v>
      </c>
      <c r="J33" s="13">
        <v>3</v>
      </c>
      <c r="K33" s="13">
        <v>4</v>
      </c>
      <c r="L33" s="13">
        <v>2</v>
      </c>
      <c r="M33" s="13">
        <v>3</v>
      </c>
      <c r="N33" s="13">
        <v>3</v>
      </c>
      <c r="O33" s="13">
        <v>1</v>
      </c>
      <c r="P33" s="13">
        <v>0</v>
      </c>
      <c r="Q33" s="14">
        <f t="shared" si="13"/>
        <v>2.3333333333333335</v>
      </c>
      <c r="R33" s="13">
        <v>4</v>
      </c>
      <c r="S33" s="13">
        <v>5</v>
      </c>
      <c r="T33" s="13">
        <v>4</v>
      </c>
      <c r="U33" s="13">
        <v>4</v>
      </c>
      <c r="V33" s="13">
        <v>4</v>
      </c>
      <c r="W33" s="13">
        <v>0</v>
      </c>
      <c r="X33" s="13">
        <v>5</v>
      </c>
      <c r="Y33" s="13">
        <v>5</v>
      </c>
      <c r="Z33" s="13">
        <v>1</v>
      </c>
      <c r="AA33" s="13">
        <v>5</v>
      </c>
      <c r="AB33" s="14">
        <f t="shared" si="14"/>
        <v>3.7</v>
      </c>
      <c r="AC33" s="13">
        <v>5</v>
      </c>
      <c r="AD33" s="14">
        <f t="shared" si="15"/>
        <v>5</v>
      </c>
      <c r="AE33" s="13">
        <v>2</v>
      </c>
      <c r="AF33" s="13">
        <v>0</v>
      </c>
      <c r="AG33" s="13">
        <v>0</v>
      </c>
      <c r="AH33" s="13">
        <v>0</v>
      </c>
      <c r="AI33" s="13">
        <v>0</v>
      </c>
      <c r="AJ33" s="13">
        <v>4</v>
      </c>
      <c r="AK33" s="13">
        <v>4</v>
      </c>
      <c r="AL33" s="13">
        <v>2</v>
      </c>
      <c r="AM33" s="13">
        <v>5</v>
      </c>
      <c r="AN33" s="13">
        <v>3</v>
      </c>
      <c r="AO33" s="14">
        <f t="shared" si="16"/>
        <v>2</v>
      </c>
      <c r="AP33" s="13">
        <v>5</v>
      </c>
      <c r="AQ33" s="13">
        <v>5</v>
      </c>
      <c r="AR33" s="13">
        <v>5</v>
      </c>
      <c r="AS33" s="13">
        <v>1</v>
      </c>
      <c r="AT33" s="13">
        <v>3</v>
      </c>
      <c r="AU33" s="13">
        <v>1</v>
      </c>
      <c r="AV33" s="13">
        <v>0</v>
      </c>
      <c r="AW33" s="13">
        <v>3</v>
      </c>
      <c r="AX33" s="13">
        <v>1</v>
      </c>
      <c r="AY33" s="14">
        <f t="shared" si="17"/>
        <v>2.6666666666666665</v>
      </c>
      <c r="AZ33" s="13">
        <v>5</v>
      </c>
      <c r="BA33" s="13">
        <v>5</v>
      </c>
      <c r="BB33" s="13">
        <v>5</v>
      </c>
      <c r="BC33" s="13">
        <v>5</v>
      </c>
      <c r="BD33" s="13">
        <v>3</v>
      </c>
      <c r="BE33" s="13">
        <v>3</v>
      </c>
      <c r="BF33" s="14">
        <f t="shared" si="18"/>
        <v>4.333333333333333</v>
      </c>
      <c r="BG33" s="13">
        <v>4</v>
      </c>
      <c r="BH33" s="14">
        <f t="shared" si="19"/>
        <v>4</v>
      </c>
      <c r="BI33" s="10">
        <v>2</v>
      </c>
      <c r="BJ33" s="14">
        <f t="shared" si="20"/>
        <v>2</v>
      </c>
      <c r="BK33" s="13">
        <v>5</v>
      </c>
      <c r="BL33" s="10">
        <v>1</v>
      </c>
      <c r="BM33" s="10">
        <v>3</v>
      </c>
      <c r="BN33" s="10">
        <v>0</v>
      </c>
      <c r="BO33" s="10">
        <v>0</v>
      </c>
      <c r="BP33" s="14">
        <f t="shared" si="21"/>
        <v>1.8</v>
      </c>
      <c r="BQ33" s="10">
        <v>4</v>
      </c>
      <c r="BR33" s="10">
        <v>3</v>
      </c>
      <c r="BS33" s="10">
        <v>5</v>
      </c>
      <c r="BT33" s="10">
        <v>5</v>
      </c>
      <c r="BU33" s="10">
        <v>5</v>
      </c>
      <c r="BV33" s="14">
        <f t="shared" si="22"/>
        <v>4.4000000000000004</v>
      </c>
      <c r="BW33" s="15">
        <f t="shared" si="23"/>
        <v>34.733333333333334</v>
      </c>
    </row>
    <row r="34" spans="1:75" s="16" customFormat="1" ht="11.25" customHeight="1" x14ac:dyDescent="0.2">
      <c r="A34" s="10">
        <v>32</v>
      </c>
      <c r="B34" s="11" t="s">
        <v>134</v>
      </c>
      <c r="C34" s="11" t="s">
        <v>172</v>
      </c>
      <c r="D34" s="11" t="s">
        <v>229</v>
      </c>
      <c r="E34" s="13">
        <v>5</v>
      </c>
      <c r="F34" s="13">
        <v>1</v>
      </c>
      <c r="G34" s="14">
        <f t="shared" si="12"/>
        <v>3</v>
      </c>
      <c r="H34" s="13">
        <v>4</v>
      </c>
      <c r="I34" s="13">
        <v>4</v>
      </c>
      <c r="J34" s="13">
        <v>4</v>
      </c>
      <c r="K34" s="13">
        <v>4</v>
      </c>
      <c r="L34" s="13">
        <v>5</v>
      </c>
      <c r="M34" s="13">
        <v>4</v>
      </c>
      <c r="N34" s="13">
        <v>4</v>
      </c>
      <c r="O34" s="13">
        <v>1</v>
      </c>
      <c r="P34" s="13">
        <v>0</v>
      </c>
      <c r="Q34" s="14">
        <f t="shared" si="13"/>
        <v>3.3333333333333335</v>
      </c>
      <c r="R34" s="13">
        <v>5</v>
      </c>
      <c r="S34" s="13">
        <v>5</v>
      </c>
      <c r="T34" s="13">
        <v>5</v>
      </c>
      <c r="U34" s="13">
        <v>5</v>
      </c>
      <c r="V34" s="13">
        <v>0</v>
      </c>
      <c r="W34" s="13">
        <v>0</v>
      </c>
      <c r="X34" s="13">
        <v>5</v>
      </c>
      <c r="Y34" s="13">
        <v>4</v>
      </c>
      <c r="Z34" s="13">
        <v>1</v>
      </c>
      <c r="AA34" s="13">
        <v>5</v>
      </c>
      <c r="AB34" s="14">
        <f t="shared" si="14"/>
        <v>3.5</v>
      </c>
      <c r="AC34" s="13">
        <v>5</v>
      </c>
      <c r="AD34" s="14">
        <f t="shared" si="15"/>
        <v>5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3</v>
      </c>
      <c r="AK34" s="13">
        <v>3</v>
      </c>
      <c r="AL34" s="13">
        <v>2</v>
      </c>
      <c r="AM34" s="13">
        <v>3</v>
      </c>
      <c r="AN34" s="13">
        <v>0</v>
      </c>
      <c r="AO34" s="14">
        <f t="shared" si="16"/>
        <v>1.1000000000000001</v>
      </c>
      <c r="AP34" s="13">
        <v>5</v>
      </c>
      <c r="AQ34" s="13">
        <v>4</v>
      </c>
      <c r="AR34" s="13">
        <v>0</v>
      </c>
      <c r="AS34" s="13">
        <v>1</v>
      </c>
      <c r="AT34" s="13">
        <v>0</v>
      </c>
      <c r="AU34" s="13">
        <v>1</v>
      </c>
      <c r="AV34" s="13">
        <v>1</v>
      </c>
      <c r="AW34" s="13">
        <v>4</v>
      </c>
      <c r="AX34" s="13">
        <v>4</v>
      </c>
      <c r="AY34" s="14">
        <f t="shared" si="17"/>
        <v>2.2222222222222223</v>
      </c>
      <c r="AZ34" s="13">
        <v>5</v>
      </c>
      <c r="BA34" s="13">
        <v>5</v>
      </c>
      <c r="BB34" s="13">
        <v>5</v>
      </c>
      <c r="BC34" s="13">
        <v>5</v>
      </c>
      <c r="BD34" s="13">
        <v>4</v>
      </c>
      <c r="BE34" s="13">
        <v>4</v>
      </c>
      <c r="BF34" s="14">
        <f t="shared" si="18"/>
        <v>4.666666666666667</v>
      </c>
      <c r="BG34" s="13">
        <v>4</v>
      </c>
      <c r="BH34" s="14">
        <f t="shared" si="19"/>
        <v>4</v>
      </c>
      <c r="BI34" s="10">
        <v>2</v>
      </c>
      <c r="BJ34" s="14">
        <f t="shared" si="20"/>
        <v>2</v>
      </c>
      <c r="BK34" s="13">
        <v>5</v>
      </c>
      <c r="BL34" s="10">
        <v>0</v>
      </c>
      <c r="BM34" s="10">
        <v>0</v>
      </c>
      <c r="BN34" s="10">
        <v>0</v>
      </c>
      <c r="BO34" s="10">
        <v>3</v>
      </c>
      <c r="BP34" s="14">
        <f t="shared" si="21"/>
        <v>1.6</v>
      </c>
      <c r="BQ34" s="10">
        <v>2</v>
      </c>
      <c r="BR34" s="10">
        <v>4</v>
      </c>
      <c r="BS34" s="10">
        <v>5</v>
      </c>
      <c r="BT34" s="10">
        <v>5</v>
      </c>
      <c r="BU34" s="10">
        <v>5</v>
      </c>
      <c r="BV34" s="14">
        <f t="shared" si="22"/>
        <v>4.2</v>
      </c>
      <c r="BW34" s="15">
        <f t="shared" si="23"/>
        <v>34.622222222222227</v>
      </c>
    </row>
    <row r="35" spans="1:75" s="16" customFormat="1" ht="11.25" customHeight="1" x14ac:dyDescent="0.2">
      <c r="A35" s="43">
        <v>4</v>
      </c>
      <c r="B35" s="11" t="s">
        <v>115</v>
      </c>
      <c r="C35" s="11" t="s">
        <v>207</v>
      </c>
      <c r="D35" s="12" t="s">
        <v>219</v>
      </c>
      <c r="E35" s="13">
        <v>5</v>
      </c>
      <c r="F35" s="13">
        <v>0</v>
      </c>
      <c r="G35" s="14">
        <f t="shared" si="12"/>
        <v>2.5</v>
      </c>
      <c r="H35" s="13">
        <v>2</v>
      </c>
      <c r="I35" s="13">
        <v>1</v>
      </c>
      <c r="J35" s="13">
        <v>2</v>
      </c>
      <c r="K35" s="13">
        <v>3</v>
      </c>
      <c r="L35" s="13">
        <v>1</v>
      </c>
      <c r="M35" s="13">
        <v>1</v>
      </c>
      <c r="N35" s="13">
        <v>1</v>
      </c>
      <c r="O35" s="13">
        <v>0</v>
      </c>
      <c r="P35" s="13">
        <v>0</v>
      </c>
      <c r="Q35" s="14">
        <f t="shared" si="13"/>
        <v>1.2222222222222223</v>
      </c>
      <c r="R35" s="13">
        <v>3</v>
      </c>
      <c r="S35" s="13">
        <v>0</v>
      </c>
      <c r="T35" s="13">
        <v>3</v>
      </c>
      <c r="U35" s="13">
        <v>5</v>
      </c>
      <c r="V35" s="13">
        <v>0</v>
      </c>
      <c r="W35" s="13">
        <v>0</v>
      </c>
      <c r="X35" s="13">
        <v>0</v>
      </c>
      <c r="Y35" s="13">
        <v>2</v>
      </c>
      <c r="Z35" s="13">
        <v>2</v>
      </c>
      <c r="AA35" s="13">
        <v>4</v>
      </c>
      <c r="AB35" s="14">
        <f t="shared" si="14"/>
        <v>1.9</v>
      </c>
      <c r="AC35" s="13">
        <v>5</v>
      </c>
      <c r="AD35" s="14">
        <f t="shared" si="15"/>
        <v>5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3</v>
      </c>
      <c r="AK35" s="13">
        <v>3</v>
      </c>
      <c r="AL35" s="13">
        <v>2</v>
      </c>
      <c r="AM35" s="13">
        <v>0</v>
      </c>
      <c r="AN35" s="13">
        <v>0</v>
      </c>
      <c r="AO35" s="14">
        <f t="shared" si="16"/>
        <v>0.8</v>
      </c>
      <c r="AP35" s="13">
        <v>3</v>
      </c>
      <c r="AQ35" s="13">
        <v>2</v>
      </c>
      <c r="AR35" s="13">
        <v>3</v>
      </c>
      <c r="AS35" s="13">
        <v>1</v>
      </c>
      <c r="AT35" s="13">
        <v>2</v>
      </c>
      <c r="AU35" s="13">
        <v>3</v>
      </c>
      <c r="AV35" s="13">
        <v>0</v>
      </c>
      <c r="AW35" s="13">
        <v>2</v>
      </c>
      <c r="AX35" s="13">
        <v>0</v>
      </c>
      <c r="AY35" s="14">
        <f t="shared" si="17"/>
        <v>1.7777777777777777</v>
      </c>
      <c r="AZ35" s="13">
        <v>0</v>
      </c>
      <c r="BA35" s="13">
        <v>5</v>
      </c>
      <c r="BB35" s="13">
        <v>5</v>
      </c>
      <c r="BC35" s="13">
        <v>5</v>
      </c>
      <c r="BD35" s="13">
        <v>3</v>
      </c>
      <c r="BE35" s="13">
        <v>3</v>
      </c>
      <c r="BF35" s="14">
        <f t="shared" si="18"/>
        <v>3.5</v>
      </c>
      <c r="BG35" s="10">
        <v>4</v>
      </c>
      <c r="BH35" s="14">
        <f t="shared" si="19"/>
        <v>4</v>
      </c>
      <c r="BI35" s="10">
        <v>2</v>
      </c>
      <c r="BJ35" s="14">
        <f t="shared" si="20"/>
        <v>2</v>
      </c>
      <c r="BK35" s="13">
        <v>3</v>
      </c>
      <c r="BL35" s="10">
        <v>1</v>
      </c>
      <c r="BM35" s="10">
        <v>3</v>
      </c>
      <c r="BN35" s="17">
        <v>0</v>
      </c>
      <c r="BO35" s="17">
        <v>0</v>
      </c>
      <c r="BP35" s="14">
        <f t="shared" si="21"/>
        <v>1.4</v>
      </c>
      <c r="BQ35" s="10">
        <v>3</v>
      </c>
      <c r="BR35" s="10">
        <v>3</v>
      </c>
      <c r="BS35" s="17">
        <v>5</v>
      </c>
      <c r="BT35" s="10">
        <v>5</v>
      </c>
      <c r="BU35" s="10">
        <v>5</v>
      </c>
      <c r="BV35" s="14">
        <f t="shared" si="22"/>
        <v>4.2</v>
      </c>
      <c r="BW35" s="15">
        <f t="shared" si="23"/>
        <v>28.299999999999997</v>
      </c>
    </row>
    <row r="36" spans="1:75" s="24" customFormat="1" ht="11.25" customHeight="1" x14ac:dyDescent="0.2">
      <c r="A36" s="19">
        <v>30</v>
      </c>
      <c r="B36" s="20" t="s">
        <v>215</v>
      </c>
      <c r="C36" s="20" t="s">
        <v>153</v>
      </c>
      <c r="D36" s="26" t="s">
        <v>197</v>
      </c>
      <c r="E36" s="21">
        <v>5</v>
      </c>
      <c r="F36" s="22">
        <v>5</v>
      </c>
      <c r="G36" s="14">
        <f t="shared" ref="G36" si="24">SUM(E36:F36)/2</f>
        <v>5</v>
      </c>
      <c r="H36" s="22">
        <v>5</v>
      </c>
      <c r="I36" s="22">
        <v>5</v>
      </c>
      <c r="J36" s="22">
        <v>5</v>
      </c>
      <c r="K36" s="22">
        <v>5</v>
      </c>
      <c r="L36" s="22">
        <v>5</v>
      </c>
      <c r="M36" s="22">
        <v>5</v>
      </c>
      <c r="N36" s="22">
        <v>5</v>
      </c>
      <c r="O36" s="22">
        <v>5</v>
      </c>
      <c r="P36" s="22">
        <v>5</v>
      </c>
      <c r="Q36" s="14">
        <f t="shared" ref="Q36" si="25">SUM(H36:P36)/9</f>
        <v>5</v>
      </c>
      <c r="R36" s="22">
        <v>5</v>
      </c>
      <c r="S36" s="22">
        <v>5</v>
      </c>
      <c r="T36" s="22">
        <v>5</v>
      </c>
      <c r="U36" s="22">
        <v>5</v>
      </c>
      <c r="V36" s="22">
        <v>5</v>
      </c>
      <c r="W36" s="22">
        <v>5</v>
      </c>
      <c r="X36" s="22">
        <v>5</v>
      </c>
      <c r="Y36" s="22">
        <v>5</v>
      </c>
      <c r="Z36" s="22">
        <v>4</v>
      </c>
      <c r="AA36" s="22">
        <v>5</v>
      </c>
      <c r="AB36" s="14">
        <f t="shared" ref="AB36" si="26">SUM(R36:AA36)/10</f>
        <v>4.9000000000000004</v>
      </c>
      <c r="AC36" s="22">
        <v>5</v>
      </c>
      <c r="AD36" s="14">
        <f t="shared" ref="AD36" si="27">AC36</f>
        <v>5</v>
      </c>
      <c r="AE36" s="22">
        <v>4</v>
      </c>
      <c r="AF36" s="22">
        <v>4</v>
      </c>
      <c r="AG36" s="22">
        <v>5</v>
      </c>
      <c r="AH36" s="22">
        <v>5</v>
      </c>
      <c r="AI36" s="22">
        <v>5</v>
      </c>
      <c r="AJ36" s="22">
        <v>5</v>
      </c>
      <c r="AK36" s="22">
        <v>5</v>
      </c>
      <c r="AL36" s="22">
        <v>5</v>
      </c>
      <c r="AM36" s="22">
        <v>5</v>
      </c>
      <c r="AN36" s="22">
        <v>4</v>
      </c>
      <c r="AO36" s="14">
        <f t="shared" ref="AO36" si="28">SUM(AE36:AN36)/10</f>
        <v>4.7</v>
      </c>
      <c r="AP36" s="22">
        <v>5</v>
      </c>
      <c r="AQ36" s="22">
        <v>5</v>
      </c>
      <c r="AR36" s="22">
        <v>5</v>
      </c>
      <c r="AS36" s="22">
        <v>5</v>
      </c>
      <c r="AT36" s="22">
        <v>5</v>
      </c>
      <c r="AU36" s="22">
        <v>3</v>
      </c>
      <c r="AV36" s="22">
        <v>4</v>
      </c>
      <c r="AW36" s="22">
        <v>4</v>
      </c>
      <c r="AX36" s="22">
        <v>4</v>
      </c>
      <c r="AY36" s="14">
        <f t="shared" ref="AY36" si="29">SUM(AP36:AX36)/9</f>
        <v>4.4444444444444446</v>
      </c>
      <c r="AZ36" s="22">
        <v>5</v>
      </c>
      <c r="BA36" s="22">
        <v>5</v>
      </c>
      <c r="BB36" s="22">
        <v>5</v>
      </c>
      <c r="BC36" s="22">
        <v>5</v>
      </c>
      <c r="BD36" s="22">
        <v>4</v>
      </c>
      <c r="BE36" s="22">
        <v>4</v>
      </c>
      <c r="BF36" s="14">
        <f t="shared" ref="BF36" si="30">SUM(AZ36:BE36)/6</f>
        <v>4.666666666666667</v>
      </c>
      <c r="BG36" s="22">
        <v>5</v>
      </c>
      <c r="BH36" s="14">
        <f t="shared" ref="BH36" si="31">BG36</f>
        <v>5</v>
      </c>
      <c r="BI36" s="41">
        <v>3</v>
      </c>
      <c r="BJ36" s="14">
        <f t="shared" ref="BJ36" si="32">BI36</f>
        <v>3</v>
      </c>
      <c r="BK36" s="22">
        <v>5</v>
      </c>
      <c r="BL36" s="22">
        <v>4</v>
      </c>
      <c r="BM36" s="22">
        <v>5</v>
      </c>
      <c r="BN36" s="22">
        <v>5</v>
      </c>
      <c r="BO36" s="22">
        <v>3</v>
      </c>
      <c r="BP36" s="14">
        <f t="shared" ref="BP36" si="33">SUM(BK36:BO36)/5</f>
        <v>4.4000000000000004</v>
      </c>
      <c r="BQ36" s="22">
        <v>4</v>
      </c>
      <c r="BR36" s="22">
        <v>5</v>
      </c>
      <c r="BS36" s="22">
        <v>5</v>
      </c>
      <c r="BT36" s="23">
        <v>5</v>
      </c>
      <c r="BU36" s="23">
        <v>5</v>
      </c>
      <c r="BV36" s="14">
        <f t="shared" ref="BV36" si="34">SUM(BQ36:BU36)/5</f>
        <v>4.8</v>
      </c>
      <c r="BW36" s="15">
        <f t="shared" ref="BW36" si="35">G36+Q36+AB36+AD36+AO36+AY36+BF36+BH36+BJ36+BP36+BV36</f>
        <v>50.911111111111104</v>
      </c>
    </row>
    <row r="37" spans="1:75" s="24" customFormat="1" ht="11.25" customHeight="1" x14ac:dyDescent="0.2">
      <c r="A37" s="19">
        <v>26</v>
      </c>
      <c r="B37" s="20" t="s">
        <v>30</v>
      </c>
      <c r="C37" s="20" t="s">
        <v>31</v>
      </c>
      <c r="D37" s="20" t="s">
        <v>194</v>
      </c>
      <c r="E37" s="21">
        <v>5</v>
      </c>
      <c r="F37" s="22">
        <v>5</v>
      </c>
      <c r="G37" s="14">
        <f t="shared" ref="G37:G71" si="36">SUM(E37:F37)/2</f>
        <v>5</v>
      </c>
      <c r="H37" s="22">
        <v>5</v>
      </c>
      <c r="I37" s="22">
        <v>5</v>
      </c>
      <c r="J37" s="22">
        <v>5</v>
      </c>
      <c r="K37" s="22">
        <v>5</v>
      </c>
      <c r="L37" s="22">
        <v>5</v>
      </c>
      <c r="M37" s="22">
        <v>5</v>
      </c>
      <c r="N37" s="22">
        <v>5</v>
      </c>
      <c r="O37" s="22">
        <v>5</v>
      </c>
      <c r="P37" s="22">
        <v>5</v>
      </c>
      <c r="Q37" s="14">
        <f t="shared" ref="Q37:Q71" si="37">SUM(H37:P37)/9</f>
        <v>5</v>
      </c>
      <c r="R37" s="22">
        <v>5</v>
      </c>
      <c r="S37" s="22">
        <v>5</v>
      </c>
      <c r="T37" s="22">
        <v>5</v>
      </c>
      <c r="U37" s="22">
        <v>5</v>
      </c>
      <c r="V37" s="22">
        <v>5</v>
      </c>
      <c r="W37" s="22">
        <v>5</v>
      </c>
      <c r="X37" s="22">
        <v>5</v>
      </c>
      <c r="Y37" s="22">
        <v>5</v>
      </c>
      <c r="Z37" s="22">
        <v>3</v>
      </c>
      <c r="AA37" s="22">
        <v>5</v>
      </c>
      <c r="AB37" s="14">
        <f t="shared" ref="AB37:AB71" si="38">SUM(R37:AA37)/10</f>
        <v>4.8</v>
      </c>
      <c r="AC37" s="22">
        <v>5</v>
      </c>
      <c r="AD37" s="14">
        <f t="shared" ref="AD37:AD71" si="39">AC37</f>
        <v>5</v>
      </c>
      <c r="AE37" s="22">
        <v>5</v>
      </c>
      <c r="AF37" s="22">
        <v>4</v>
      </c>
      <c r="AG37" s="22">
        <v>5</v>
      </c>
      <c r="AH37" s="22">
        <v>4</v>
      </c>
      <c r="AI37" s="22">
        <v>5</v>
      </c>
      <c r="AJ37" s="22">
        <v>5</v>
      </c>
      <c r="AK37" s="22">
        <v>5</v>
      </c>
      <c r="AL37" s="22">
        <v>5</v>
      </c>
      <c r="AM37" s="22">
        <v>5</v>
      </c>
      <c r="AN37" s="22">
        <v>4</v>
      </c>
      <c r="AO37" s="14">
        <f t="shared" ref="AO37:AO71" si="40">SUM(AE37:AN37)/10</f>
        <v>4.7</v>
      </c>
      <c r="AP37" s="22">
        <v>5</v>
      </c>
      <c r="AQ37" s="22">
        <v>5</v>
      </c>
      <c r="AR37" s="22">
        <v>5</v>
      </c>
      <c r="AS37" s="22">
        <v>4</v>
      </c>
      <c r="AT37" s="22">
        <v>4</v>
      </c>
      <c r="AU37" s="22">
        <v>4</v>
      </c>
      <c r="AV37" s="22">
        <v>4</v>
      </c>
      <c r="AW37" s="22">
        <v>4</v>
      </c>
      <c r="AX37" s="22">
        <v>5</v>
      </c>
      <c r="AY37" s="14">
        <f t="shared" ref="AY37:AY71" si="41">SUM(AP37:AX37)/9</f>
        <v>4.4444444444444446</v>
      </c>
      <c r="AZ37" s="22">
        <v>5</v>
      </c>
      <c r="BA37" s="22">
        <v>5</v>
      </c>
      <c r="BB37" s="22">
        <v>5</v>
      </c>
      <c r="BC37" s="22">
        <v>5</v>
      </c>
      <c r="BD37" s="22">
        <v>4</v>
      </c>
      <c r="BE37" s="22">
        <v>4</v>
      </c>
      <c r="BF37" s="14">
        <f t="shared" ref="BF37:BF71" si="42">SUM(AZ37:BE37)/6</f>
        <v>4.666666666666667</v>
      </c>
      <c r="BG37" s="22">
        <v>4</v>
      </c>
      <c r="BH37" s="14">
        <f t="shared" ref="BH37:BH71" si="43">BG37</f>
        <v>4</v>
      </c>
      <c r="BI37" s="41">
        <v>4</v>
      </c>
      <c r="BJ37" s="14">
        <f t="shared" ref="BJ37:BJ71" si="44">BI37</f>
        <v>4</v>
      </c>
      <c r="BK37" s="22">
        <v>5</v>
      </c>
      <c r="BL37" s="22">
        <v>1</v>
      </c>
      <c r="BM37" s="22">
        <v>4</v>
      </c>
      <c r="BN37" s="22">
        <v>5</v>
      </c>
      <c r="BO37" s="22">
        <v>2</v>
      </c>
      <c r="BP37" s="14">
        <f t="shared" ref="BP37:BP71" si="45">SUM(BK37:BO37)/5</f>
        <v>3.4</v>
      </c>
      <c r="BQ37" s="22">
        <v>5</v>
      </c>
      <c r="BR37" s="22">
        <v>4</v>
      </c>
      <c r="BS37" s="22">
        <v>5</v>
      </c>
      <c r="BT37" s="23">
        <v>5</v>
      </c>
      <c r="BU37" s="23">
        <v>5</v>
      </c>
      <c r="BV37" s="14">
        <f t="shared" ref="BV37:BV71" si="46">SUM(BQ37:BU37)/5</f>
        <v>4.8</v>
      </c>
      <c r="BW37" s="15">
        <f t="shared" ref="BW37:BW71" si="47">G37+Q37+AB37+AD37+AO37+AY37+BF37+BH37+BJ37+BP37+BV37</f>
        <v>49.811111111111103</v>
      </c>
    </row>
    <row r="38" spans="1:75" s="24" customFormat="1" ht="11.25" customHeight="1" x14ac:dyDescent="0.2">
      <c r="A38" s="19">
        <v>10</v>
      </c>
      <c r="B38" s="20" t="s">
        <v>167</v>
      </c>
      <c r="C38" s="20" t="s">
        <v>170</v>
      </c>
      <c r="D38" s="20" t="s">
        <v>171</v>
      </c>
      <c r="E38" s="21">
        <v>5</v>
      </c>
      <c r="F38" s="22">
        <v>5</v>
      </c>
      <c r="G38" s="14">
        <f t="shared" si="36"/>
        <v>5</v>
      </c>
      <c r="H38" s="22">
        <v>5</v>
      </c>
      <c r="I38" s="22">
        <v>5</v>
      </c>
      <c r="J38" s="22">
        <v>5</v>
      </c>
      <c r="K38" s="22">
        <v>5</v>
      </c>
      <c r="L38" s="22">
        <v>5</v>
      </c>
      <c r="M38" s="22">
        <v>5</v>
      </c>
      <c r="N38" s="22">
        <v>5</v>
      </c>
      <c r="O38" s="22">
        <v>5</v>
      </c>
      <c r="P38" s="22">
        <v>5</v>
      </c>
      <c r="Q38" s="14">
        <f t="shared" si="37"/>
        <v>5</v>
      </c>
      <c r="R38" s="22">
        <v>5</v>
      </c>
      <c r="S38" s="22">
        <v>5</v>
      </c>
      <c r="T38" s="22">
        <v>5</v>
      </c>
      <c r="U38" s="22">
        <v>5</v>
      </c>
      <c r="V38" s="22">
        <v>5</v>
      </c>
      <c r="W38" s="22">
        <v>5</v>
      </c>
      <c r="X38" s="22">
        <v>5</v>
      </c>
      <c r="Y38" s="22">
        <v>5</v>
      </c>
      <c r="Z38" s="22">
        <v>3</v>
      </c>
      <c r="AA38" s="22">
        <v>5</v>
      </c>
      <c r="AB38" s="14">
        <f t="shared" si="38"/>
        <v>4.8</v>
      </c>
      <c r="AC38" s="22">
        <v>5</v>
      </c>
      <c r="AD38" s="14">
        <f t="shared" si="39"/>
        <v>5</v>
      </c>
      <c r="AE38" s="22">
        <v>3</v>
      </c>
      <c r="AF38" s="22">
        <v>4</v>
      </c>
      <c r="AG38" s="22">
        <v>5</v>
      </c>
      <c r="AH38" s="22">
        <v>5</v>
      </c>
      <c r="AI38" s="22">
        <v>5</v>
      </c>
      <c r="AJ38" s="22">
        <v>5</v>
      </c>
      <c r="AK38" s="22">
        <v>5</v>
      </c>
      <c r="AL38" s="22">
        <v>3</v>
      </c>
      <c r="AM38" s="22">
        <v>5</v>
      </c>
      <c r="AN38" s="22">
        <v>4</v>
      </c>
      <c r="AO38" s="14">
        <f t="shared" si="40"/>
        <v>4.4000000000000004</v>
      </c>
      <c r="AP38" s="22">
        <v>5</v>
      </c>
      <c r="AQ38" s="22">
        <v>5</v>
      </c>
      <c r="AR38" s="22">
        <v>5</v>
      </c>
      <c r="AS38" s="22">
        <v>5</v>
      </c>
      <c r="AT38" s="22">
        <v>5</v>
      </c>
      <c r="AU38" s="22">
        <v>3</v>
      </c>
      <c r="AV38" s="22">
        <v>3</v>
      </c>
      <c r="AW38" s="22">
        <v>3</v>
      </c>
      <c r="AX38" s="22">
        <v>2</v>
      </c>
      <c r="AY38" s="14">
        <f t="shared" si="41"/>
        <v>4</v>
      </c>
      <c r="AZ38" s="22">
        <v>5</v>
      </c>
      <c r="BA38" s="22">
        <v>5</v>
      </c>
      <c r="BB38" s="22">
        <v>5</v>
      </c>
      <c r="BC38" s="22">
        <v>5</v>
      </c>
      <c r="BD38" s="22">
        <v>5</v>
      </c>
      <c r="BE38" s="22">
        <v>5</v>
      </c>
      <c r="BF38" s="14">
        <f t="shared" si="42"/>
        <v>5</v>
      </c>
      <c r="BG38" s="22">
        <v>5</v>
      </c>
      <c r="BH38" s="14">
        <f t="shared" si="43"/>
        <v>5</v>
      </c>
      <c r="BI38" s="41">
        <v>4</v>
      </c>
      <c r="BJ38" s="14">
        <f t="shared" si="44"/>
        <v>4</v>
      </c>
      <c r="BK38" s="22">
        <v>5</v>
      </c>
      <c r="BL38" s="22">
        <v>1</v>
      </c>
      <c r="BM38" s="22">
        <v>3</v>
      </c>
      <c r="BN38" s="22">
        <v>0</v>
      </c>
      <c r="BO38" s="22">
        <v>4</v>
      </c>
      <c r="BP38" s="14">
        <f t="shared" si="45"/>
        <v>2.6</v>
      </c>
      <c r="BQ38" s="22">
        <v>3</v>
      </c>
      <c r="BR38" s="22">
        <v>5</v>
      </c>
      <c r="BS38" s="22">
        <v>5</v>
      </c>
      <c r="BT38" s="23">
        <v>5</v>
      </c>
      <c r="BU38" s="23">
        <v>5</v>
      </c>
      <c r="BV38" s="14">
        <f t="shared" si="46"/>
        <v>4.5999999999999996</v>
      </c>
      <c r="BW38" s="15">
        <f t="shared" si="47"/>
        <v>49.400000000000006</v>
      </c>
    </row>
    <row r="39" spans="1:75" s="24" customFormat="1" ht="11.25" customHeight="1" x14ac:dyDescent="0.2">
      <c r="A39" s="19">
        <v>2</v>
      </c>
      <c r="B39" s="20" t="s">
        <v>23</v>
      </c>
      <c r="C39" s="20" t="s">
        <v>24</v>
      </c>
      <c r="D39" s="25" t="s">
        <v>69</v>
      </c>
      <c r="E39" s="21">
        <v>5</v>
      </c>
      <c r="F39" s="22">
        <v>5</v>
      </c>
      <c r="G39" s="14">
        <f t="shared" si="36"/>
        <v>5</v>
      </c>
      <c r="H39" s="22">
        <v>5</v>
      </c>
      <c r="I39" s="22">
        <v>5</v>
      </c>
      <c r="J39" s="22">
        <v>5</v>
      </c>
      <c r="K39" s="22">
        <v>4</v>
      </c>
      <c r="L39" s="22">
        <v>4</v>
      </c>
      <c r="M39" s="22">
        <v>4</v>
      </c>
      <c r="N39" s="22">
        <v>5</v>
      </c>
      <c r="O39" s="22">
        <v>4</v>
      </c>
      <c r="P39" s="22">
        <v>4</v>
      </c>
      <c r="Q39" s="14">
        <f t="shared" si="37"/>
        <v>4.4444444444444446</v>
      </c>
      <c r="R39" s="22">
        <v>5</v>
      </c>
      <c r="S39" s="22">
        <v>5</v>
      </c>
      <c r="T39" s="22">
        <v>5</v>
      </c>
      <c r="U39" s="22">
        <v>5</v>
      </c>
      <c r="V39" s="22">
        <v>5</v>
      </c>
      <c r="W39" s="22">
        <v>5</v>
      </c>
      <c r="X39" s="22">
        <v>5</v>
      </c>
      <c r="Y39" s="22">
        <v>5</v>
      </c>
      <c r="Z39" s="22">
        <v>5</v>
      </c>
      <c r="AA39" s="22">
        <v>5</v>
      </c>
      <c r="AB39" s="14">
        <f t="shared" si="38"/>
        <v>5</v>
      </c>
      <c r="AC39" s="22">
        <v>5</v>
      </c>
      <c r="AD39" s="14">
        <f t="shared" si="39"/>
        <v>5</v>
      </c>
      <c r="AE39" s="22">
        <v>5</v>
      </c>
      <c r="AF39" s="22">
        <v>5</v>
      </c>
      <c r="AG39" s="22">
        <v>5</v>
      </c>
      <c r="AH39" s="22">
        <v>4</v>
      </c>
      <c r="AI39" s="22">
        <v>5</v>
      </c>
      <c r="AJ39" s="22">
        <v>5</v>
      </c>
      <c r="AK39" s="22">
        <v>5</v>
      </c>
      <c r="AL39" s="22">
        <v>5</v>
      </c>
      <c r="AM39" s="22">
        <v>5</v>
      </c>
      <c r="AN39" s="22">
        <v>4</v>
      </c>
      <c r="AO39" s="14">
        <f t="shared" si="40"/>
        <v>4.8</v>
      </c>
      <c r="AP39" s="22">
        <v>4</v>
      </c>
      <c r="AQ39" s="22">
        <v>4</v>
      </c>
      <c r="AR39" s="22">
        <v>5</v>
      </c>
      <c r="AS39" s="22">
        <v>5</v>
      </c>
      <c r="AT39" s="22">
        <v>2</v>
      </c>
      <c r="AU39" s="22">
        <v>5</v>
      </c>
      <c r="AV39" s="22">
        <v>5</v>
      </c>
      <c r="AW39" s="22">
        <v>4</v>
      </c>
      <c r="AX39" s="22">
        <v>3</v>
      </c>
      <c r="AY39" s="14">
        <f t="shared" si="41"/>
        <v>4.1111111111111107</v>
      </c>
      <c r="AZ39" s="22">
        <v>5</v>
      </c>
      <c r="BA39" s="22">
        <v>5</v>
      </c>
      <c r="BB39" s="22">
        <v>0</v>
      </c>
      <c r="BC39" s="22">
        <v>5</v>
      </c>
      <c r="BD39" s="22">
        <v>5</v>
      </c>
      <c r="BE39" s="22">
        <v>5</v>
      </c>
      <c r="BF39" s="14">
        <f t="shared" si="42"/>
        <v>4.166666666666667</v>
      </c>
      <c r="BG39" s="22">
        <v>5</v>
      </c>
      <c r="BH39" s="14">
        <f t="shared" si="43"/>
        <v>5</v>
      </c>
      <c r="BI39" s="41">
        <v>4</v>
      </c>
      <c r="BJ39" s="14">
        <f t="shared" si="44"/>
        <v>4</v>
      </c>
      <c r="BK39" s="22">
        <v>0</v>
      </c>
      <c r="BL39" s="22">
        <v>0</v>
      </c>
      <c r="BM39" s="22">
        <v>4</v>
      </c>
      <c r="BN39" s="22">
        <v>5</v>
      </c>
      <c r="BO39" s="22">
        <v>4</v>
      </c>
      <c r="BP39" s="14">
        <f t="shared" si="45"/>
        <v>2.6</v>
      </c>
      <c r="BQ39" s="22">
        <v>3</v>
      </c>
      <c r="BR39" s="22">
        <v>4</v>
      </c>
      <c r="BS39" s="22">
        <v>5</v>
      </c>
      <c r="BT39" s="23">
        <v>5</v>
      </c>
      <c r="BU39" s="23">
        <v>5</v>
      </c>
      <c r="BV39" s="14">
        <f t="shared" si="46"/>
        <v>4.4000000000000004</v>
      </c>
      <c r="BW39" s="15">
        <f t="shared" si="47"/>
        <v>48.522222222222219</v>
      </c>
    </row>
    <row r="40" spans="1:75" s="24" customFormat="1" ht="11.25" customHeight="1" x14ac:dyDescent="0.2">
      <c r="A40" s="19">
        <v>36</v>
      </c>
      <c r="B40" s="20" t="s">
        <v>25</v>
      </c>
      <c r="C40" s="20" t="s">
        <v>26</v>
      </c>
      <c r="D40" s="20" t="s">
        <v>202</v>
      </c>
      <c r="E40" s="21">
        <v>5</v>
      </c>
      <c r="F40" s="22">
        <v>5</v>
      </c>
      <c r="G40" s="14">
        <f t="shared" si="36"/>
        <v>5</v>
      </c>
      <c r="H40" s="22">
        <v>5</v>
      </c>
      <c r="I40" s="22">
        <v>5</v>
      </c>
      <c r="J40" s="22">
        <v>5</v>
      </c>
      <c r="K40" s="22">
        <v>5</v>
      </c>
      <c r="L40" s="22">
        <v>5</v>
      </c>
      <c r="M40" s="22">
        <v>5</v>
      </c>
      <c r="N40" s="22">
        <v>5</v>
      </c>
      <c r="O40" s="22">
        <v>5</v>
      </c>
      <c r="P40" s="22">
        <v>0</v>
      </c>
      <c r="Q40" s="14">
        <f t="shared" si="37"/>
        <v>4.4444444444444446</v>
      </c>
      <c r="R40" s="22">
        <v>5</v>
      </c>
      <c r="S40" s="22">
        <v>5</v>
      </c>
      <c r="T40" s="22">
        <v>5</v>
      </c>
      <c r="U40" s="22">
        <v>5</v>
      </c>
      <c r="V40" s="22">
        <v>5</v>
      </c>
      <c r="W40" s="22">
        <v>5</v>
      </c>
      <c r="X40" s="22">
        <v>5</v>
      </c>
      <c r="Y40" s="22">
        <v>5</v>
      </c>
      <c r="Z40" s="22">
        <v>3</v>
      </c>
      <c r="AA40" s="22">
        <v>5</v>
      </c>
      <c r="AB40" s="14">
        <f t="shared" si="38"/>
        <v>4.8</v>
      </c>
      <c r="AC40" s="22">
        <v>5</v>
      </c>
      <c r="AD40" s="14">
        <f t="shared" si="39"/>
        <v>5</v>
      </c>
      <c r="AE40" s="22">
        <v>4</v>
      </c>
      <c r="AF40" s="22">
        <v>4</v>
      </c>
      <c r="AG40" s="22">
        <v>5</v>
      </c>
      <c r="AH40" s="22">
        <v>4</v>
      </c>
      <c r="AI40" s="22">
        <v>5</v>
      </c>
      <c r="AJ40" s="22">
        <v>5</v>
      </c>
      <c r="AK40" s="22">
        <v>5</v>
      </c>
      <c r="AL40" s="22">
        <v>5</v>
      </c>
      <c r="AM40" s="22">
        <v>5</v>
      </c>
      <c r="AN40" s="22">
        <v>5</v>
      </c>
      <c r="AO40" s="14">
        <f t="shared" si="40"/>
        <v>4.7</v>
      </c>
      <c r="AP40" s="22">
        <v>5</v>
      </c>
      <c r="AQ40" s="22">
        <v>5</v>
      </c>
      <c r="AR40" s="22">
        <v>5</v>
      </c>
      <c r="AS40" s="22">
        <v>5</v>
      </c>
      <c r="AT40" s="22">
        <v>5</v>
      </c>
      <c r="AU40" s="22">
        <v>3</v>
      </c>
      <c r="AV40" s="22">
        <v>3</v>
      </c>
      <c r="AW40" s="22">
        <v>3</v>
      </c>
      <c r="AX40" s="22">
        <v>0</v>
      </c>
      <c r="AY40" s="14">
        <f t="shared" si="41"/>
        <v>3.7777777777777777</v>
      </c>
      <c r="AZ40" s="22">
        <v>5</v>
      </c>
      <c r="BA40" s="22">
        <v>5</v>
      </c>
      <c r="BB40" s="22">
        <v>5</v>
      </c>
      <c r="BC40" s="22">
        <v>5</v>
      </c>
      <c r="BD40" s="22">
        <v>4</v>
      </c>
      <c r="BE40" s="22">
        <v>4</v>
      </c>
      <c r="BF40" s="14">
        <f t="shared" si="42"/>
        <v>4.666666666666667</v>
      </c>
      <c r="BG40" s="22">
        <v>4</v>
      </c>
      <c r="BH40" s="14">
        <f t="shared" si="43"/>
        <v>4</v>
      </c>
      <c r="BI40" s="41">
        <v>4</v>
      </c>
      <c r="BJ40" s="14">
        <f t="shared" si="44"/>
        <v>4</v>
      </c>
      <c r="BK40" s="22">
        <v>5</v>
      </c>
      <c r="BL40" s="22">
        <v>4</v>
      </c>
      <c r="BM40" s="22">
        <v>4</v>
      </c>
      <c r="BN40" s="22">
        <v>0</v>
      </c>
      <c r="BO40" s="22">
        <v>3</v>
      </c>
      <c r="BP40" s="14">
        <f t="shared" si="45"/>
        <v>3.2</v>
      </c>
      <c r="BQ40" s="22">
        <v>5</v>
      </c>
      <c r="BR40" s="22">
        <v>4</v>
      </c>
      <c r="BS40" s="22">
        <v>5</v>
      </c>
      <c r="BT40" s="23">
        <v>5</v>
      </c>
      <c r="BU40" s="23">
        <v>5</v>
      </c>
      <c r="BV40" s="14">
        <f t="shared" si="46"/>
        <v>4.8</v>
      </c>
      <c r="BW40" s="15">
        <f t="shared" si="47"/>
        <v>48.388888888888886</v>
      </c>
    </row>
    <row r="41" spans="1:75" s="24" customFormat="1" ht="11.25" customHeight="1" x14ac:dyDescent="0.2">
      <c r="A41" s="19">
        <v>20</v>
      </c>
      <c r="B41" s="20" t="s">
        <v>33</v>
      </c>
      <c r="C41" s="20" t="s">
        <v>34</v>
      </c>
      <c r="D41" s="20" t="s">
        <v>75</v>
      </c>
      <c r="E41" s="21">
        <v>5</v>
      </c>
      <c r="F41" s="22">
        <v>5</v>
      </c>
      <c r="G41" s="14">
        <f t="shared" si="36"/>
        <v>5</v>
      </c>
      <c r="H41" s="22">
        <v>5</v>
      </c>
      <c r="I41" s="22">
        <v>5</v>
      </c>
      <c r="J41" s="22">
        <v>5</v>
      </c>
      <c r="K41" s="22">
        <v>5</v>
      </c>
      <c r="L41" s="22">
        <v>5</v>
      </c>
      <c r="M41" s="22">
        <v>5</v>
      </c>
      <c r="N41" s="22">
        <v>5</v>
      </c>
      <c r="O41" s="22">
        <v>2</v>
      </c>
      <c r="P41" s="22">
        <v>1</v>
      </c>
      <c r="Q41" s="14">
        <f t="shared" si="37"/>
        <v>4.2222222222222223</v>
      </c>
      <c r="R41" s="22">
        <v>5</v>
      </c>
      <c r="S41" s="22">
        <v>5</v>
      </c>
      <c r="T41" s="22">
        <v>5</v>
      </c>
      <c r="U41" s="22">
        <v>5</v>
      </c>
      <c r="V41" s="22">
        <v>5</v>
      </c>
      <c r="W41" s="22">
        <v>0</v>
      </c>
      <c r="X41" s="22">
        <v>5</v>
      </c>
      <c r="Y41" s="22">
        <v>5</v>
      </c>
      <c r="Z41" s="22">
        <v>3</v>
      </c>
      <c r="AA41" s="22">
        <v>5</v>
      </c>
      <c r="AB41" s="14">
        <f t="shared" si="38"/>
        <v>4.3</v>
      </c>
      <c r="AC41" s="22">
        <v>5</v>
      </c>
      <c r="AD41" s="14">
        <f t="shared" si="39"/>
        <v>5</v>
      </c>
      <c r="AE41" s="22">
        <v>4</v>
      </c>
      <c r="AF41" s="22">
        <v>3</v>
      </c>
      <c r="AG41" s="22">
        <v>5</v>
      </c>
      <c r="AH41" s="22">
        <v>1</v>
      </c>
      <c r="AI41" s="22">
        <v>5</v>
      </c>
      <c r="AJ41" s="22">
        <v>5</v>
      </c>
      <c r="AK41" s="22">
        <v>5</v>
      </c>
      <c r="AL41" s="22">
        <v>5</v>
      </c>
      <c r="AM41" s="22">
        <v>5</v>
      </c>
      <c r="AN41" s="22">
        <v>3</v>
      </c>
      <c r="AO41" s="14">
        <f t="shared" si="40"/>
        <v>4.0999999999999996</v>
      </c>
      <c r="AP41" s="22">
        <v>5</v>
      </c>
      <c r="AQ41" s="22">
        <v>5</v>
      </c>
      <c r="AR41" s="22">
        <v>5</v>
      </c>
      <c r="AS41" s="22">
        <v>5</v>
      </c>
      <c r="AT41" s="22">
        <v>5</v>
      </c>
      <c r="AU41" s="22">
        <v>4</v>
      </c>
      <c r="AV41" s="22">
        <v>4</v>
      </c>
      <c r="AW41" s="22">
        <v>4</v>
      </c>
      <c r="AX41" s="22">
        <v>5</v>
      </c>
      <c r="AY41" s="14">
        <f t="shared" si="41"/>
        <v>4.666666666666667</v>
      </c>
      <c r="AZ41" s="22">
        <v>5</v>
      </c>
      <c r="BA41" s="22">
        <v>5</v>
      </c>
      <c r="BB41" s="22">
        <v>5</v>
      </c>
      <c r="BC41" s="22">
        <v>5</v>
      </c>
      <c r="BD41" s="22">
        <v>5</v>
      </c>
      <c r="BE41" s="22">
        <v>5</v>
      </c>
      <c r="BF41" s="14">
        <f t="shared" si="42"/>
        <v>5</v>
      </c>
      <c r="BG41" s="22">
        <v>5</v>
      </c>
      <c r="BH41" s="14">
        <f t="shared" si="43"/>
        <v>5</v>
      </c>
      <c r="BI41" s="41">
        <v>3</v>
      </c>
      <c r="BJ41" s="14">
        <f t="shared" si="44"/>
        <v>3</v>
      </c>
      <c r="BK41" s="22">
        <v>5</v>
      </c>
      <c r="BL41" s="22">
        <v>1</v>
      </c>
      <c r="BM41" s="22">
        <v>5</v>
      </c>
      <c r="BN41" s="22">
        <v>5</v>
      </c>
      <c r="BO41" s="22">
        <v>3</v>
      </c>
      <c r="BP41" s="14">
        <f t="shared" si="45"/>
        <v>3.8</v>
      </c>
      <c r="BQ41" s="22">
        <v>2</v>
      </c>
      <c r="BR41" s="22">
        <v>4</v>
      </c>
      <c r="BS41" s="22">
        <v>5</v>
      </c>
      <c r="BT41" s="23">
        <v>5</v>
      </c>
      <c r="BU41" s="23">
        <v>5</v>
      </c>
      <c r="BV41" s="14">
        <f t="shared" si="46"/>
        <v>4.2</v>
      </c>
      <c r="BW41" s="15">
        <f t="shared" si="47"/>
        <v>48.288888888888891</v>
      </c>
    </row>
    <row r="42" spans="1:75" s="24" customFormat="1" ht="11.25" customHeight="1" x14ac:dyDescent="0.2">
      <c r="A42" s="19">
        <v>11</v>
      </c>
      <c r="B42" s="20" t="s">
        <v>39</v>
      </c>
      <c r="C42" s="20" t="s">
        <v>40</v>
      </c>
      <c r="D42" s="20" t="s">
        <v>73</v>
      </c>
      <c r="E42" s="21">
        <v>5</v>
      </c>
      <c r="F42" s="22">
        <v>5</v>
      </c>
      <c r="G42" s="14">
        <f t="shared" si="36"/>
        <v>5</v>
      </c>
      <c r="H42" s="22">
        <v>5</v>
      </c>
      <c r="I42" s="22">
        <v>5</v>
      </c>
      <c r="J42" s="22">
        <v>5</v>
      </c>
      <c r="K42" s="22">
        <v>5</v>
      </c>
      <c r="L42" s="22">
        <v>5</v>
      </c>
      <c r="M42" s="22">
        <v>5</v>
      </c>
      <c r="N42" s="22">
        <v>5</v>
      </c>
      <c r="O42" s="22">
        <v>2</v>
      </c>
      <c r="P42" s="22">
        <v>0</v>
      </c>
      <c r="Q42" s="14">
        <f t="shared" si="37"/>
        <v>4.1111111111111107</v>
      </c>
      <c r="R42" s="22">
        <v>5</v>
      </c>
      <c r="S42" s="22">
        <v>5</v>
      </c>
      <c r="T42" s="22">
        <v>5</v>
      </c>
      <c r="U42" s="22">
        <v>5</v>
      </c>
      <c r="V42" s="22">
        <v>5</v>
      </c>
      <c r="W42" s="22">
        <v>5</v>
      </c>
      <c r="X42" s="22">
        <v>5</v>
      </c>
      <c r="Y42" s="22">
        <v>5</v>
      </c>
      <c r="Z42" s="22">
        <v>3</v>
      </c>
      <c r="AA42" s="22">
        <v>5</v>
      </c>
      <c r="AB42" s="14">
        <f t="shared" si="38"/>
        <v>4.8</v>
      </c>
      <c r="AC42" s="22">
        <v>5</v>
      </c>
      <c r="AD42" s="14">
        <f t="shared" si="39"/>
        <v>5</v>
      </c>
      <c r="AE42" s="22">
        <v>4</v>
      </c>
      <c r="AF42" s="22">
        <v>4</v>
      </c>
      <c r="AG42" s="22">
        <v>5</v>
      </c>
      <c r="AH42" s="22">
        <v>5</v>
      </c>
      <c r="AI42" s="22">
        <v>3</v>
      </c>
      <c r="AJ42" s="22">
        <v>5</v>
      </c>
      <c r="AK42" s="22">
        <v>5</v>
      </c>
      <c r="AL42" s="22">
        <v>5</v>
      </c>
      <c r="AM42" s="22">
        <v>5</v>
      </c>
      <c r="AN42" s="22">
        <v>1</v>
      </c>
      <c r="AO42" s="14">
        <f t="shared" si="40"/>
        <v>4.2</v>
      </c>
      <c r="AP42" s="22">
        <v>5</v>
      </c>
      <c r="AQ42" s="22">
        <v>5</v>
      </c>
      <c r="AR42" s="22">
        <v>5</v>
      </c>
      <c r="AS42" s="22">
        <v>5</v>
      </c>
      <c r="AT42" s="22">
        <v>5</v>
      </c>
      <c r="AU42" s="22">
        <v>2</v>
      </c>
      <c r="AV42" s="22">
        <v>4</v>
      </c>
      <c r="AW42" s="22">
        <v>3</v>
      </c>
      <c r="AX42" s="22">
        <v>3</v>
      </c>
      <c r="AY42" s="14">
        <f t="shared" si="41"/>
        <v>4.1111111111111107</v>
      </c>
      <c r="AZ42" s="22">
        <v>5</v>
      </c>
      <c r="BA42" s="22">
        <v>5</v>
      </c>
      <c r="BB42" s="22">
        <v>5</v>
      </c>
      <c r="BC42" s="22">
        <v>5</v>
      </c>
      <c r="BD42" s="22">
        <v>5</v>
      </c>
      <c r="BE42" s="22">
        <v>5</v>
      </c>
      <c r="BF42" s="14">
        <f t="shared" si="42"/>
        <v>5</v>
      </c>
      <c r="BG42" s="22">
        <v>5</v>
      </c>
      <c r="BH42" s="14">
        <f t="shared" si="43"/>
        <v>5</v>
      </c>
      <c r="BI42" s="41">
        <v>4</v>
      </c>
      <c r="BJ42" s="14">
        <f t="shared" si="44"/>
        <v>4</v>
      </c>
      <c r="BK42" s="22">
        <v>5</v>
      </c>
      <c r="BL42" s="22">
        <v>1</v>
      </c>
      <c r="BM42" s="22">
        <v>3</v>
      </c>
      <c r="BN42" s="22">
        <v>0</v>
      </c>
      <c r="BO42" s="22">
        <v>3</v>
      </c>
      <c r="BP42" s="14">
        <f t="shared" si="45"/>
        <v>2.4</v>
      </c>
      <c r="BQ42" s="22">
        <v>4</v>
      </c>
      <c r="BR42" s="22">
        <v>4</v>
      </c>
      <c r="BS42" s="22">
        <v>5</v>
      </c>
      <c r="BT42" s="23">
        <v>5</v>
      </c>
      <c r="BU42" s="23">
        <v>5</v>
      </c>
      <c r="BV42" s="14">
        <f t="shared" si="46"/>
        <v>4.5999999999999996</v>
      </c>
      <c r="BW42" s="15">
        <f t="shared" si="47"/>
        <v>48.222222222222221</v>
      </c>
    </row>
    <row r="43" spans="1:75" s="24" customFormat="1" ht="11.25" customHeight="1" x14ac:dyDescent="0.2">
      <c r="A43" s="19">
        <v>12</v>
      </c>
      <c r="B43" s="20" t="s">
        <v>116</v>
      </c>
      <c r="C43" s="20" t="s">
        <v>117</v>
      </c>
      <c r="D43" s="20" t="s">
        <v>213</v>
      </c>
      <c r="E43" s="21">
        <v>5</v>
      </c>
      <c r="F43" s="22">
        <v>5</v>
      </c>
      <c r="G43" s="14">
        <f t="shared" si="36"/>
        <v>5</v>
      </c>
      <c r="H43" s="22">
        <v>5</v>
      </c>
      <c r="I43" s="22">
        <v>5</v>
      </c>
      <c r="J43" s="22">
        <v>5</v>
      </c>
      <c r="K43" s="22">
        <v>5</v>
      </c>
      <c r="L43" s="22">
        <v>5</v>
      </c>
      <c r="M43" s="22">
        <v>5</v>
      </c>
      <c r="N43" s="22">
        <v>5</v>
      </c>
      <c r="O43" s="22">
        <v>5</v>
      </c>
      <c r="P43" s="22">
        <v>5</v>
      </c>
      <c r="Q43" s="14">
        <f t="shared" si="37"/>
        <v>5</v>
      </c>
      <c r="R43" s="22">
        <v>5</v>
      </c>
      <c r="S43" s="22">
        <v>5</v>
      </c>
      <c r="T43" s="22">
        <v>5</v>
      </c>
      <c r="U43" s="22">
        <v>5</v>
      </c>
      <c r="V43" s="22">
        <v>5</v>
      </c>
      <c r="W43" s="22">
        <v>5</v>
      </c>
      <c r="X43" s="22">
        <v>5</v>
      </c>
      <c r="Y43" s="22">
        <v>5</v>
      </c>
      <c r="Z43" s="22">
        <v>3</v>
      </c>
      <c r="AA43" s="22">
        <v>5</v>
      </c>
      <c r="AB43" s="14">
        <f t="shared" si="38"/>
        <v>4.8</v>
      </c>
      <c r="AC43" s="22">
        <v>5</v>
      </c>
      <c r="AD43" s="14">
        <f t="shared" si="39"/>
        <v>5</v>
      </c>
      <c r="AE43" s="22">
        <v>3</v>
      </c>
      <c r="AF43" s="22">
        <v>3</v>
      </c>
      <c r="AG43" s="22">
        <v>5</v>
      </c>
      <c r="AH43" s="22">
        <v>4</v>
      </c>
      <c r="AI43" s="22">
        <v>5</v>
      </c>
      <c r="AJ43" s="22">
        <v>5</v>
      </c>
      <c r="AK43" s="22">
        <v>5</v>
      </c>
      <c r="AL43" s="22">
        <v>4</v>
      </c>
      <c r="AM43" s="22">
        <v>5</v>
      </c>
      <c r="AN43" s="22">
        <v>4</v>
      </c>
      <c r="AO43" s="14">
        <f t="shared" si="40"/>
        <v>4.3</v>
      </c>
      <c r="AP43" s="22">
        <v>5</v>
      </c>
      <c r="AQ43" s="22">
        <v>5</v>
      </c>
      <c r="AR43" s="22">
        <v>5</v>
      </c>
      <c r="AS43" s="22">
        <v>5</v>
      </c>
      <c r="AT43" s="22">
        <v>5</v>
      </c>
      <c r="AU43" s="22">
        <v>2</v>
      </c>
      <c r="AV43" s="22">
        <v>2</v>
      </c>
      <c r="AW43" s="22">
        <v>3</v>
      </c>
      <c r="AX43" s="22">
        <v>4</v>
      </c>
      <c r="AY43" s="14">
        <f t="shared" si="41"/>
        <v>4</v>
      </c>
      <c r="AZ43" s="22">
        <v>5</v>
      </c>
      <c r="BA43" s="22">
        <v>5</v>
      </c>
      <c r="BB43" s="22">
        <v>5</v>
      </c>
      <c r="BC43" s="22">
        <v>5</v>
      </c>
      <c r="BD43" s="22">
        <v>5</v>
      </c>
      <c r="BE43" s="22">
        <v>4</v>
      </c>
      <c r="BF43" s="14">
        <f t="shared" si="42"/>
        <v>4.833333333333333</v>
      </c>
      <c r="BG43" s="22">
        <v>4</v>
      </c>
      <c r="BH43" s="14">
        <f t="shared" si="43"/>
        <v>4</v>
      </c>
      <c r="BI43" s="41">
        <v>3</v>
      </c>
      <c r="BJ43" s="14">
        <f t="shared" si="44"/>
        <v>3</v>
      </c>
      <c r="BK43" s="22">
        <v>5</v>
      </c>
      <c r="BL43" s="22">
        <v>3</v>
      </c>
      <c r="BM43" s="22">
        <v>3</v>
      </c>
      <c r="BN43" s="22">
        <v>1</v>
      </c>
      <c r="BO43" s="22">
        <v>4</v>
      </c>
      <c r="BP43" s="14">
        <f t="shared" si="45"/>
        <v>3.2</v>
      </c>
      <c r="BQ43" s="22">
        <v>4</v>
      </c>
      <c r="BR43" s="22">
        <v>4</v>
      </c>
      <c r="BS43" s="22">
        <v>5</v>
      </c>
      <c r="BT43" s="23">
        <v>5</v>
      </c>
      <c r="BU43" s="23">
        <v>5</v>
      </c>
      <c r="BV43" s="14">
        <f t="shared" si="46"/>
        <v>4.5999999999999996</v>
      </c>
      <c r="BW43" s="15">
        <f t="shared" si="47"/>
        <v>47.733333333333341</v>
      </c>
    </row>
    <row r="44" spans="1:75" s="24" customFormat="1" ht="11.25" customHeight="1" x14ac:dyDescent="0.2">
      <c r="A44" s="19">
        <v>23</v>
      </c>
      <c r="B44" s="20" t="s">
        <v>141</v>
      </c>
      <c r="C44" s="26" t="s">
        <v>142</v>
      </c>
      <c r="D44" s="26" t="s">
        <v>143</v>
      </c>
      <c r="E44" s="21">
        <v>5</v>
      </c>
      <c r="F44" s="22">
        <v>5</v>
      </c>
      <c r="G44" s="14">
        <f t="shared" si="36"/>
        <v>5</v>
      </c>
      <c r="H44" s="22">
        <v>5</v>
      </c>
      <c r="I44" s="22">
        <v>5</v>
      </c>
      <c r="J44" s="22">
        <v>5</v>
      </c>
      <c r="K44" s="22">
        <v>5</v>
      </c>
      <c r="L44" s="22">
        <v>5</v>
      </c>
      <c r="M44" s="22">
        <v>5</v>
      </c>
      <c r="N44" s="22">
        <v>5</v>
      </c>
      <c r="O44" s="22">
        <v>5</v>
      </c>
      <c r="P44" s="22">
        <v>2</v>
      </c>
      <c r="Q44" s="14">
        <f t="shared" si="37"/>
        <v>4.666666666666667</v>
      </c>
      <c r="R44" s="22">
        <v>5</v>
      </c>
      <c r="S44" s="22">
        <v>5</v>
      </c>
      <c r="T44" s="22">
        <v>5</v>
      </c>
      <c r="U44" s="22">
        <v>5</v>
      </c>
      <c r="V44" s="22">
        <v>2</v>
      </c>
      <c r="W44" s="22">
        <v>5</v>
      </c>
      <c r="X44" s="22">
        <v>5</v>
      </c>
      <c r="Y44" s="22">
        <v>5</v>
      </c>
      <c r="Z44" s="22">
        <v>3</v>
      </c>
      <c r="AA44" s="22">
        <v>5</v>
      </c>
      <c r="AB44" s="14">
        <f t="shared" si="38"/>
        <v>4.5</v>
      </c>
      <c r="AC44" s="22">
        <v>5</v>
      </c>
      <c r="AD44" s="14">
        <f t="shared" si="39"/>
        <v>5</v>
      </c>
      <c r="AE44" s="22">
        <v>5</v>
      </c>
      <c r="AF44" s="22">
        <v>4</v>
      </c>
      <c r="AG44" s="22">
        <v>5</v>
      </c>
      <c r="AH44" s="22">
        <v>4</v>
      </c>
      <c r="AI44" s="22">
        <v>5</v>
      </c>
      <c r="AJ44" s="22">
        <v>5</v>
      </c>
      <c r="AK44" s="22">
        <v>5</v>
      </c>
      <c r="AL44" s="22">
        <v>5</v>
      </c>
      <c r="AM44" s="22">
        <v>5</v>
      </c>
      <c r="AN44" s="22">
        <v>5</v>
      </c>
      <c r="AO44" s="14">
        <f t="shared" si="40"/>
        <v>4.8</v>
      </c>
      <c r="AP44" s="22">
        <v>4</v>
      </c>
      <c r="AQ44" s="22">
        <v>5</v>
      </c>
      <c r="AR44" s="22">
        <v>5</v>
      </c>
      <c r="AS44" s="22">
        <v>5</v>
      </c>
      <c r="AT44" s="22">
        <v>5</v>
      </c>
      <c r="AU44" s="22">
        <v>5</v>
      </c>
      <c r="AV44" s="22">
        <v>4</v>
      </c>
      <c r="AW44" s="22">
        <v>3</v>
      </c>
      <c r="AX44" s="22">
        <v>4</v>
      </c>
      <c r="AY44" s="14">
        <f t="shared" si="41"/>
        <v>4.4444444444444446</v>
      </c>
      <c r="AZ44" s="22">
        <v>5</v>
      </c>
      <c r="BA44" s="22">
        <v>5</v>
      </c>
      <c r="BB44" s="22">
        <v>5</v>
      </c>
      <c r="BC44" s="22">
        <v>5</v>
      </c>
      <c r="BD44" s="22">
        <v>3</v>
      </c>
      <c r="BE44" s="22">
        <v>4</v>
      </c>
      <c r="BF44" s="14">
        <f t="shared" si="42"/>
        <v>4.5</v>
      </c>
      <c r="BG44" s="22">
        <v>4</v>
      </c>
      <c r="BH44" s="14">
        <f t="shared" si="43"/>
        <v>4</v>
      </c>
      <c r="BI44" s="41">
        <v>3</v>
      </c>
      <c r="BJ44" s="14">
        <f t="shared" si="44"/>
        <v>3</v>
      </c>
      <c r="BK44" s="22">
        <v>5</v>
      </c>
      <c r="BL44" s="22">
        <v>2</v>
      </c>
      <c r="BM44" s="22">
        <v>4</v>
      </c>
      <c r="BN44" s="22">
        <v>1</v>
      </c>
      <c r="BO44" s="22">
        <v>4</v>
      </c>
      <c r="BP44" s="14">
        <f t="shared" si="45"/>
        <v>3.2</v>
      </c>
      <c r="BQ44" s="22">
        <v>4</v>
      </c>
      <c r="BR44" s="22">
        <v>4</v>
      </c>
      <c r="BS44" s="22">
        <v>5</v>
      </c>
      <c r="BT44" s="23">
        <v>5</v>
      </c>
      <c r="BU44" s="23">
        <v>5</v>
      </c>
      <c r="BV44" s="14">
        <f t="shared" si="46"/>
        <v>4.5999999999999996</v>
      </c>
      <c r="BW44" s="15">
        <f t="shared" si="47"/>
        <v>47.711111111111116</v>
      </c>
    </row>
    <row r="45" spans="1:75" s="24" customFormat="1" ht="11.25" customHeight="1" x14ac:dyDescent="0.2">
      <c r="A45" s="19">
        <v>18</v>
      </c>
      <c r="B45" s="20" t="s">
        <v>45</v>
      </c>
      <c r="C45" s="20" t="s">
        <v>46</v>
      </c>
      <c r="D45" s="25" t="s">
        <v>192</v>
      </c>
      <c r="E45" s="21">
        <v>5</v>
      </c>
      <c r="F45" s="22">
        <v>5</v>
      </c>
      <c r="G45" s="14">
        <f t="shared" si="36"/>
        <v>5</v>
      </c>
      <c r="H45" s="22">
        <v>5</v>
      </c>
      <c r="I45" s="22">
        <v>5</v>
      </c>
      <c r="J45" s="22">
        <v>5</v>
      </c>
      <c r="K45" s="22">
        <v>5</v>
      </c>
      <c r="L45" s="22">
        <v>5</v>
      </c>
      <c r="M45" s="22">
        <v>5</v>
      </c>
      <c r="N45" s="22">
        <v>5</v>
      </c>
      <c r="O45" s="22">
        <v>2</v>
      </c>
      <c r="P45" s="22">
        <v>0</v>
      </c>
      <c r="Q45" s="14">
        <f t="shared" si="37"/>
        <v>4.1111111111111107</v>
      </c>
      <c r="R45" s="22">
        <v>5</v>
      </c>
      <c r="S45" s="22">
        <v>5</v>
      </c>
      <c r="T45" s="22">
        <v>5</v>
      </c>
      <c r="U45" s="22">
        <v>5</v>
      </c>
      <c r="V45" s="22">
        <v>5</v>
      </c>
      <c r="W45" s="22">
        <v>5</v>
      </c>
      <c r="X45" s="22">
        <v>5</v>
      </c>
      <c r="Y45" s="22">
        <v>5</v>
      </c>
      <c r="Z45" s="22">
        <v>3</v>
      </c>
      <c r="AA45" s="22">
        <v>5</v>
      </c>
      <c r="AB45" s="14">
        <f t="shared" si="38"/>
        <v>4.8</v>
      </c>
      <c r="AC45" s="22">
        <v>5</v>
      </c>
      <c r="AD45" s="14">
        <f t="shared" si="39"/>
        <v>5</v>
      </c>
      <c r="AE45" s="22">
        <v>3</v>
      </c>
      <c r="AF45" s="22">
        <v>3</v>
      </c>
      <c r="AG45" s="22">
        <v>5</v>
      </c>
      <c r="AH45" s="22">
        <v>5</v>
      </c>
      <c r="AI45" s="22">
        <v>3</v>
      </c>
      <c r="AJ45" s="22">
        <v>5</v>
      </c>
      <c r="AK45" s="22">
        <v>5</v>
      </c>
      <c r="AL45" s="22">
        <v>5</v>
      </c>
      <c r="AM45" s="22">
        <v>5</v>
      </c>
      <c r="AN45" s="22">
        <v>4</v>
      </c>
      <c r="AO45" s="14">
        <f t="shared" si="40"/>
        <v>4.3</v>
      </c>
      <c r="AP45" s="22">
        <v>5</v>
      </c>
      <c r="AQ45" s="22">
        <v>5</v>
      </c>
      <c r="AR45" s="22">
        <v>5</v>
      </c>
      <c r="AS45" s="22">
        <v>5</v>
      </c>
      <c r="AT45" s="22">
        <v>5</v>
      </c>
      <c r="AU45" s="22">
        <v>4</v>
      </c>
      <c r="AV45" s="22">
        <v>4</v>
      </c>
      <c r="AW45" s="22">
        <v>4</v>
      </c>
      <c r="AX45" s="22">
        <v>4</v>
      </c>
      <c r="AY45" s="14">
        <f t="shared" si="41"/>
        <v>4.5555555555555554</v>
      </c>
      <c r="AZ45" s="22">
        <v>5</v>
      </c>
      <c r="BA45" s="22">
        <v>5</v>
      </c>
      <c r="BB45" s="22">
        <v>5</v>
      </c>
      <c r="BC45" s="22">
        <v>5</v>
      </c>
      <c r="BD45" s="22">
        <v>5</v>
      </c>
      <c r="BE45" s="22">
        <v>4</v>
      </c>
      <c r="BF45" s="14">
        <f t="shared" si="42"/>
        <v>4.833333333333333</v>
      </c>
      <c r="BG45" s="22">
        <v>4</v>
      </c>
      <c r="BH45" s="14">
        <f t="shared" si="43"/>
        <v>4</v>
      </c>
      <c r="BI45" s="41">
        <v>4</v>
      </c>
      <c r="BJ45" s="14">
        <f t="shared" si="44"/>
        <v>4</v>
      </c>
      <c r="BK45" s="22">
        <v>5</v>
      </c>
      <c r="BL45" s="22">
        <v>3</v>
      </c>
      <c r="BM45" s="22">
        <v>4</v>
      </c>
      <c r="BN45" s="22">
        <v>0</v>
      </c>
      <c r="BO45" s="22">
        <v>0</v>
      </c>
      <c r="BP45" s="14">
        <f t="shared" si="45"/>
        <v>2.4</v>
      </c>
      <c r="BQ45" s="22">
        <v>5</v>
      </c>
      <c r="BR45" s="22">
        <v>3</v>
      </c>
      <c r="BS45" s="22">
        <v>5</v>
      </c>
      <c r="BT45" s="23">
        <v>5</v>
      </c>
      <c r="BU45" s="23">
        <v>5</v>
      </c>
      <c r="BV45" s="14">
        <f t="shared" si="46"/>
        <v>4.5999999999999996</v>
      </c>
      <c r="BW45" s="15">
        <f t="shared" si="47"/>
        <v>47.6</v>
      </c>
    </row>
    <row r="46" spans="1:75" s="24" customFormat="1" ht="11.25" customHeight="1" x14ac:dyDescent="0.2">
      <c r="A46" s="19">
        <v>13</v>
      </c>
      <c r="B46" s="20" t="s">
        <v>221</v>
      </c>
      <c r="C46" s="20" t="s">
        <v>216</v>
      </c>
      <c r="D46" s="20" t="s">
        <v>217</v>
      </c>
      <c r="E46" s="21">
        <v>5</v>
      </c>
      <c r="F46" s="22">
        <v>0</v>
      </c>
      <c r="G46" s="14">
        <f t="shared" si="36"/>
        <v>2.5</v>
      </c>
      <c r="H46" s="22">
        <v>5</v>
      </c>
      <c r="I46" s="22">
        <v>5</v>
      </c>
      <c r="J46" s="22">
        <v>5</v>
      </c>
      <c r="K46" s="22">
        <v>5</v>
      </c>
      <c r="L46" s="22">
        <v>5</v>
      </c>
      <c r="M46" s="22">
        <v>5</v>
      </c>
      <c r="N46" s="22">
        <v>5</v>
      </c>
      <c r="O46" s="22">
        <v>5</v>
      </c>
      <c r="P46" s="22">
        <v>1</v>
      </c>
      <c r="Q46" s="14">
        <f t="shared" si="37"/>
        <v>4.5555555555555554</v>
      </c>
      <c r="R46" s="22">
        <v>5</v>
      </c>
      <c r="S46" s="22">
        <v>5</v>
      </c>
      <c r="T46" s="22">
        <v>5</v>
      </c>
      <c r="U46" s="22">
        <v>5</v>
      </c>
      <c r="V46" s="22">
        <v>5</v>
      </c>
      <c r="W46" s="22">
        <v>5</v>
      </c>
      <c r="X46" s="22">
        <v>5</v>
      </c>
      <c r="Y46" s="22">
        <v>5</v>
      </c>
      <c r="Z46" s="22">
        <v>4</v>
      </c>
      <c r="AA46" s="22">
        <v>5</v>
      </c>
      <c r="AB46" s="14">
        <f t="shared" si="38"/>
        <v>4.9000000000000004</v>
      </c>
      <c r="AC46" s="22">
        <v>5</v>
      </c>
      <c r="AD46" s="14">
        <f t="shared" si="39"/>
        <v>5</v>
      </c>
      <c r="AE46" s="22">
        <v>3</v>
      </c>
      <c r="AF46" s="22">
        <v>4</v>
      </c>
      <c r="AG46" s="22">
        <v>5</v>
      </c>
      <c r="AH46" s="22">
        <v>5</v>
      </c>
      <c r="AI46" s="22">
        <v>5</v>
      </c>
      <c r="AJ46" s="22">
        <v>5</v>
      </c>
      <c r="AK46" s="22">
        <v>5</v>
      </c>
      <c r="AL46" s="22">
        <v>5</v>
      </c>
      <c r="AM46" s="22">
        <v>5</v>
      </c>
      <c r="AN46" s="22">
        <v>5</v>
      </c>
      <c r="AO46" s="14">
        <f t="shared" si="40"/>
        <v>4.7</v>
      </c>
      <c r="AP46" s="22">
        <v>5</v>
      </c>
      <c r="AQ46" s="22">
        <v>5</v>
      </c>
      <c r="AR46" s="22">
        <v>5</v>
      </c>
      <c r="AS46" s="22">
        <v>5</v>
      </c>
      <c r="AT46" s="22">
        <v>2</v>
      </c>
      <c r="AU46" s="22">
        <v>5</v>
      </c>
      <c r="AV46" s="22">
        <v>2</v>
      </c>
      <c r="AW46" s="22">
        <v>4</v>
      </c>
      <c r="AX46" s="22">
        <v>5</v>
      </c>
      <c r="AY46" s="14">
        <f t="shared" si="41"/>
        <v>4.2222222222222223</v>
      </c>
      <c r="AZ46" s="22">
        <v>5</v>
      </c>
      <c r="BA46" s="22">
        <v>5</v>
      </c>
      <c r="BB46" s="22">
        <v>5</v>
      </c>
      <c r="BC46" s="22">
        <v>5</v>
      </c>
      <c r="BD46" s="22">
        <v>4</v>
      </c>
      <c r="BE46" s="22">
        <v>5</v>
      </c>
      <c r="BF46" s="14">
        <f t="shared" si="42"/>
        <v>4.833333333333333</v>
      </c>
      <c r="BG46" s="22">
        <v>4</v>
      </c>
      <c r="BH46" s="14">
        <f t="shared" si="43"/>
        <v>4</v>
      </c>
      <c r="BI46" s="41">
        <v>4</v>
      </c>
      <c r="BJ46" s="14">
        <f t="shared" si="44"/>
        <v>4</v>
      </c>
      <c r="BK46" s="22">
        <v>5</v>
      </c>
      <c r="BL46" s="22">
        <v>1</v>
      </c>
      <c r="BM46" s="22">
        <v>5</v>
      </c>
      <c r="BN46" s="22">
        <v>5</v>
      </c>
      <c r="BO46" s="22">
        <v>2</v>
      </c>
      <c r="BP46" s="14">
        <f t="shared" si="45"/>
        <v>3.6</v>
      </c>
      <c r="BQ46" s="22">
        <v>5</v>
      </c>
      <c r="BR46" s="22">
        <v>3</v>
      </c>
      <c r="BS46" s="22">
        <v>5</v>
      </c>
      <c r="BT46" s="23">
        <v>5</v>
      </c>
      <c r="BU46" s="23">
        <v>5</v>
      </c>
      <c r="BV46" s="14">
        <f t="shared" si="46"/>
        <v>4.5999999999999996</v>
      </c>
      <c r="BW46" s="15">
        <f t="shared" si="47"/>
        <v>46.911111111111111</v>
      </c>
    </row>
    <row r="47" spans="1:75" s="24" customFormat="1" ht="11.25" customHeight="1" x14ac:dyDescent="0.2">
      <c r="A47" s="19">
        <v>33</v>
      </c>
      <c r="B47" s="20" t="s">
        <v>28</v>
      </c>
      <c r="C47" s="20" t="s">
        <v>29</v>
      </c>
      <c r="D47" s="20" t="s">
        <v>77</v>
      </c>
      <c r="E47" s="21">
        <v>5</v>
      </c>
      <c r="F47" s="22">
        <v>1</v>
      </c>
      <c r="G47" s="14">
        <f t="shared" si="36"/>
        <v>3</v>
      </c>
      <c r="H47" s="22">
        <v>5</v>
      </c>
      <c r="I47" s="22">
        <v>5</v>
      </c>
      <c r="J47" s="22">
        <v>5</v>
      </c>
      <c r="K47" s="22">
        <v>5</v>
      </c>
      <c r="L47" s="22">
        <v>5</v>
      </c>
      <c r="M47" s="22">
        <v>5</v>
      </c>
      <c r="N47" s="22">
        <v>5</v>
      </c>
      <c r="O47" s="22">
        <v>5</v>
      </c>
      <c r="P47" s="22">
        <v>3</v>
      </c>
      <c r="Q47" s="14">
        <f t="shared" si="37"/>
        <v>4.7777777777777777</v>
      </c>
      <c r="R47" s="22">
        <v>5</v>
      </c>
      <c r="S47" s="22">
        <v>5</v>
      </c>
      <c r="T47" s="22">
        <v>5</v>
      </c>
      <c r="U47" s="22">
        <v>5</v>
      </c>
      <c r="V47" s="22">
        <v>5</v>
      </c>
      <c r="W47" s="22">
        <v>5</v>
      </c>
      <c r="X47" s="22">
        <v>5</v>
      </c>
      <c r="Y47" s="22">
        <v>5</v>
      </c>
      <c r="Z47" s="22">
        <v>3</v>
      </c>
      <c r="AA47" s="22">
        <v>5</v>
      </c>
      <c r="AB47" s="14">
        <f t="shared" si="38"/>
        <v>4.8</v>
      </c>
      <c r="AC47" s="22">
        <v>5</v>
      </c>
      <c r="AD47" s="14">
        <f t="shared" si="39"/>
        <v>5</v>
      </c>
      <c r="AE47" s="22">
        <v>4</v>
      </c>
      <c r="AF47" s="22">
        <v>3</v>
      </c>
      <c r="AG47" s="22">
        <v>5</v>
      </c>
      <c r="AH47" s="22">
        <v>1</v>
      </c>
      <c r="AI47" s="22">
        <v>5</v>
      </c>
      <c r="AJ47" s="22">
        <v>5</v>
      </c>
      <c r="AK47" s="22">
        <v>5</v>
      </c>
      <c r="AL47" s="22">
        <v>5</v>
      </c>
      <c r="AM47" s="22">
        <v>5</v>
      </c>
      <c r="AN47" s="22">
        <v>1</v>
      </c>
      <c r="AO47" s="14">
        <f t="shared" si="40"/>
        <v>3.9</v>
      </c>
      <c r="AP47" s="22">
        <v>5</v>
      </c>
      <c r="AQ47" s="22">
        <v>5</v>
      </c>
      <c r="AR47" s="22">
        <v>5</v>
      </c>
      <c r="AS47" s="22">
        <v>5</v>
      </c>
      <c r="AT47" s="22">
        <v>2</v>
      </c>
      <c r="AU47" s="22">
        <v>5</v>
      </c>
      <c r="AV47" s="22">
        <v>3</v>
      </c>
      <c r="AW47" s="22">
        <v>4</v>
      </c>
      <c r="AX47" s="22">
        <v>0</v>
      </c>
      <c r="AY47" s="14">
        <f t="shared" si="41"/>
        <v>3.7777777777777777</v>
      </c>
      <c r="AZ47" s="22">
        <v>5</v>
      </c>
      <c r="BA47" s="22">
        <v>5</v>
      </c>
      <c r="BB47" s="22">
        <v>5</v>
      </c>
      <c r="BC47" s="22">
        <v>5</v>
      </c>
      <c r="BD47" s="22">
        <v>5</v>
      </c>
      <c r="BE47" s="22">
        <v>5</v>
      </c>
      <c r="BF47" s="14">
        <f t="shared" si="42"/>
        <v>5</v>
      </c>
      <c r="BG47" s="22">
        <v>5</v>
      </c>
      <c r="BH47" s="14">
        <f t="shared" si="43"/>
        <v>5</v>
      </c>
      <c r="BI47" s="41">
        <v>3</v>
      </c>
      <c r="BJ47" s="14">
        <f t="shared" si="44"/>
        <v>3</v>
      </c>
      <c r="BK47" s="22">
        <v>5</v>
      </c>
      <c r="BL47" s="22">
        <v>1</v>
      </c>
      <c r="BM47" s="22">
        <v>5</v>
      </c>
      <c r="BN47" s="22">
        <v>5</v>
      </c>
      <c r="BO47" s="22">
        <v>4</v>
      </c>
      <c r="BP47" s="14">
        <f t="shared" si="45"/>
        <v>4</v>
      </c>
      <c r="BQ47" s="22">
        <v>4</v>
      </c>
      <c r="BR47" s="22">
        <v>4</v>
      </c>
      <c r="BS47" s="22">
        <v>5</v>
      </c>
      <c r="BT47" s="23">
        <v>5</v>
      </c>
      <c r="BU47" s="23">
        <v>5</v>
      </c>
      <c r="BV47" s="14">
        <f t="shared" si="46"/>
        <v>4.5999999999999996</v>
      </c>
      <c r="BW47" s="15">
        <f t="shared" si="47"/>
        <v>46.855555555555554</v>
      </c>
    </row>
    <row r="48" spans="1:75" s="24" customFormat="1" ht="10.5" customHeight="1" x14ac:dyDescent="0.2">
      <c r="A48" s="19">
        <v>7</v>
      </c>
      <c r="B48" s="20" t="s">
        <v>235</v>
      </c>
      <c r="C48" s="20" t="s">
        <v>237</v>
      </c>
      <c r="D48" s="20" t="s">
        <v>236</v>
      </c>
      <c r="E48" s="21">
        <v>5</v>
      </c>
      <c r="F48" s="22">
        <v>1</v>
      </c>
      <c r="G48" s="14">
        <f t="shared" si="36"/>
        <v>3</v>
      </c>
      <c r="H48" s="22">
        <v>5</v>
      </c>
      <c r="I48" s="22">
        <v>5</v>
      </c>
      <c r="J48" s="22">
        <v>5</v>
      </c>
      <c r="K48" s="22">
        <v>5</v>
      </c>
      <c r="L48" s="22">
        <v>5</v>
      </c>
      <c r="M48" s="22">
        <v>5</v>
      </c>
      <c r="N48" s="22">
        <v>5</v>
      </c>
      <c r="O48" s="22">
        <v>5</v>
      </c>
      <c r="P48" s="22">
        <v>5</v>
      </c>
      <c r="Q48" s="14">
        <f t="shared" si="37"/>
        <v>5</v>
      </c>
      <c r="R48" s="22">
        <v>5</v>
      </c>
      <c r="S48" s="22">
        <v>5</v>
      </c>
      <c r="T48" s="22">
        <v>5</v>
      </c>
      <c r="U48" s="22">
        <v>5</v>
      </c>
      <c r="V48" s="22">
        <v>5</v>
      </c>
      <c r="W48" s="22">
        <v>5</v>
      </c>
      <c r="X48" s="22">
        <v>5</v>
      </c>
      <c r="Y48" s="22">
        <v>5</v>
      </c>
      <c r="Z48" s="22">
        <v>5</v>
      </c>
      <c r="AA48" s="22">
        <v>5</v>
      </c>
      <c r="AB48" s="14">
        <f t="shared" si="38"/>
        <v>5</v>
      </c>
      <c r="AC48" s="22">
        <v>5</v>
      </c>
      <c r="AD48" s="14">
        <f t="shared" si="39"/>
        <v>5</v>
      </c>
      <c r="AE48" s="22">
        <v>4</v>
      </c>
      <c r="AF48" s="22">
        <v>4</v>
      </c>
      <c r="AG48" s="22">
        <v>5</v>
      </c>
      <c r="AH48" s="22">
        <v>4</v>
      </c>
      <c r="AI48" s="22">
        <v>3</v>
      </c>
      <c r="AJ48" s="22">
        <v>5</v>
      </c>
      <c r="AK48" s="22">
        <v>5</v>
      </c>
      <c r="AL48" s="22">
        <v>4</v>
      </c>
      <c r="AM48" s="22">
        <v>5</v>
      </c>
      <c r="AN48" s="22">
        <v>2</v>
      </c>
      <c r="AO48" s="14">
        <f t="shared" si="40"/>
        <v>4.0999999999999996</v>
      </c>
      <c r="AP48" s="22">
        <v>4</v>
      </c>
      <c r="AQ48" s="22">
        <v>4</v>
      </c>
      <c r="AR48" s="22">
        <v>5</v>
      </c>
      <c r="AS48" s="22">
        <v>5</v>
      </c>
      <c r="AT48" s="22">
        <v>0</v>
      </c>
      <c r="AU48" s="22">
        <v>5</v>
      </c>
      <c r="AV48" s="22">
        <v>5</v>
      </c>
      <c r="AW48" s="22">
        <v>4</v>
      </c>
      <c r="AX48" s="22">
        <v>5</v>
      </c>
      <c r="AY48" s="14">
        <f t="shared" si="41"/>
        <v>4.1111111111111107</v>
      </c>
      <c r="AZ48" s="22">
        <v>5</v>
      </c>
      <c r="BA48" s="22">
        <v>5</v>
      </c>
      <c r="BB48" s="22">
        <v>5</v>
      </c>
      <c r="BC48" s="22">
        <v>5</v>
      </c>
      <c r="BD48" s="22">
        <v>5</v>
      </c>
      <c r="BE48" s="22">
        <v>5</v>
      </c>
      <c r="BF48" s="14">
        <f t="shared" si="42"/>
        <v>5</v>
      </c>
      <c r="BG48" s="22">
        <v>5</v>
      </c>
      <c r="BH48" s="14">
        <f t="shared" si="43"/>
        <v>5</v>
      </c>
      <c r="BI48" s="41">
        <v>3</v>
      </c>
      <c r="BJ48" s="14">
        <f t="shared" si="44"/>
        <v>3</v>
      </c>
      <c r="BK48" s="22">
        <v>4</v>
      </c>
      <c r="BL48" s="22">
        <v>1</v>
      </c>
      <c r="BM48" s="22">
        <v>4</v>
      </c>
      <c r="BN48" s="22">
        <v>1</v>
      </c>
      <c r="BO48" s="22">
        <v>3</v>
      </c>
      <c r="BP48" s="14">
        <f t="shared" si="45"/>
        <v>2.6</v>
      </c>
      <c r="BQ48" s="22">
        <v>4</v>
      </c>
      <c r="BR48" s="22">
        <v>4</v>
      </c>
      <c r="BS48" s="22">
        <v>5</v>
      </c>
      <c r="BT48" s="23">
        <v>5</v>
      </c>
      <c r="BU48" s="23">
        <v>5</v>
      </c>
      <c r="BV48" s="14">
        <f t="shared" si="46"/>
        <v>4.5999999999999996</v>
      </c>
      <c r="BW48" s="15">
        <f t="shared" si="47"/>
        <v>46.411111111111111</v>
      </c>
    </row>
    <row r="49" spans="1:75" s="24" customFormat="1" ht="11.25" customHeight="1" x14ac:dyDescent="0.2">
      <c r="A49" s="19">
        <v>1</v>
      </c>
      <c r="B49" s="20" t="s">
        <v>43</v>
      </c>
      <c r="C49" s="20" t="s">
        <v>44</v>
      </c>
      <c r="D49" s="20" t="s">
        <v>71</v>
      </c>
      <c r="E49" s="21">
        <v>4</v>
      </c>
      <c r="F49" s="22">
        <v>5</v>
      </c>
      <c r="G49" s="14">
        <f t="shared" si="36"/>
        <v>4.5</v>
      </c>
      <c r="H49" s="22">
        <v>5</v>
      </c>
      <c r="I49" s="22">
        <v>5</v>
      </c>
      <c r="J49" s="22">
        <v>5</v>
      </c>
      <c r="K49" s="22">
        <v>5</v>
      </c>
      <c r="L49" s="22">
        <v>5</v>
      </c>
      <c r="M49" s="22">
        <v>5</v>
      </c>
      <c r="N49" s="22">
        <v>5</v>
      </c>
      <c r="O49" s="22">
        <v>5</v>
      </c>
      <c r="P49" s="22">
        <v>1</v>
      </c>
      <c r="Q49" s="14">
        <f t="shared" si="37"/>
        <v>4.5555555555555554</v>
      </c>
      <c r="R49" s="22">
        <v>5</v>
      </c>
      <c r="S49" s="22">
        <v>5</v>
      </c>
      <c r="T49" s="22">
        <v>5</v>
      </c>
      <c r="U49" s="22">
        <v>5</v>
      </c>
      <c r="V49" s="22">
        <v>1</v>
      </c>
      <c r="W49" s="22">
        <v>1</v>
      </c>
      <c r="X49" s="22">
        <v>1</v>
      </c>
      <c r="Y49" s="22">
        <v>5</v>
      </c>
      <c r="Z49" s="22">
        <v>4</v>
      </c>
      <c r="AA49" s="22">
        <v>5</v>
      </c>
      <c r="AB49" s="14">
        <f t="shared" si="38"/>
        <v>3.7</v>
      </c>
      <c r="AC49" s="22">
        <v>5</v>
      </c>
      <c r="AD49" s="14">
        <f t="shared" si="39"/>
        <v>5</v>
      </c>
      <c r="AE49" s="22">
        <v>4</v>
      </c>
      <c r="AF49" s="22">
        <v>4</v>
      </c>
      <c r="AG49" s="22">
        <v>5</v>
      </c>
      <c r="AH49" s="22">
        <v>4</v>
      </c>
      <c r="AI49" s="22">
        <v>5</v>
      </c>
      <c r="AJ49" s="22">
        <v>5</v>
      </c>
      <c r="AK49" s="22">
        <v>5</v>
      </c>
      <c r="AL49" s="22">
        <v>5</v>
      </c>
      <c r="AM49" s="22">
        <v>5</v>
      </c>
      <c r="AN49" s="22">
        <v>5</v>
      </c>
      <c r="AO49" s="14">
        <f t="shared" si="40"/>
        <v>4.7</v>
      </c>
      <c r="AP49" s="22">
        <v>4</v>
      </c>
      <c r="AQ49" s="22">
        <v>5</v>
      </c>
      <c r="AR49" s="22">
        <v>5</v>
      </c>
      <c r="AS49" s="22">
        <v>5</v>
      </c>
      <c r="AT49" s="22">
        <v>5</v>
      </c>
      <c r="AU49" s="22">
        <v>5</v>
      </c>
      <c r="AV49" s="22">
        <v>2</v>
      </c>
      <c r="AW49" s="22">
        <v>4</v>
      </c>
      <c r="AX49" s="22">
        <v>2</v>
      </c>
      <c r="AY49" s="14">
        <f t="shared" si="41"/>
        <v>4.1111111111111107</v>
      </c>
      <c r="AZ49" s="22">
        <v>5</v>
      </c>
      <c r="BA49" s="22">
        <v>5</v>
      </c>
      <c r="BB49" s="22">
        <v>0</v>
      </c>
      <c r="BC49" s="22">
        <v>5</v>
      </c>
      <c r="BD49" s="22">
        <v>5</v>
      </c>
      <c r="BE49" s="22">
        <v>4</v>
      </c>
      <c r="BF49" s="14">
        <f t="shared" si="42"/>
        <v>4</v>
      </c>
      <c r="BG49" s="22">
        <v>5</v>
      </c>
      <c r="BH49" s="14">
        <f t="shared" si="43"/>
        <v>5</v>
      </c>
      <c r="BI49" s="41">
        <v>2</v>
      </c>
      <c r="BJ49" s="14">
        <f t="shared" si="44"/>
        <v>2</v>
      </c>
      <c r="BK49" s="22">
        <v>5</v>
      </c>
      <c r="BL49" s="22">
        <v>2</v>
      </c>
      <c r="BM49" s="22">
        <v>5</v>
      </c>
      <c r="BN49" s="22">
        <v>5</v>
      </c>
      <c r="BO49" s="22">
        <v>4</v>
      </c>
      <c r="BP49" s="14">
        <f t="shared" si="45"/>
        <v>4.2</v>
      </c>
      <c r="BQ49" s="22">
        <v>4</v>
      </c>
      <c r="BR49" s="22">
        <v>4</v>
      </c>
      <c r="BS49" s="22">
        <v>5</v>
      </c>
      <c r="BT49" s="23">
        <v>5</v>
      </c>
      <c r="BU49" s="23">
        <v>5</v>
      </c>
      <c r="BV49" s="14">
        <f t="shared" si="46"/>
        <v>4.5999999999999996</v>
      </c>
      <c r="BW49" s="15">
        <f t="shared" si="47"/>
        <v>46.366666666666667</v>
      </c>
    </row>
    <row r="50" spans="1:75" s="24" customFormat="1" ht="11.25" customHeight="1" x14ac:dyDescent="0.2">
      <c r="A50" s="19">
        <v>31</v>
      </c>
      <c r="B50" s="20" t="s">
        <v>14</v>
      </c>
      <c r="C50" s="20" t="s">
        <v>15</v>
      </c>
      <c r="D50" s="20" t="s">
        <v>198</v>
      </c>
      <c r="E50" s="21">
        <v>4</v>
      </c>
      <c r="F50" s="22">
        <v>5</v>
      </c>
      <c r="G50" s="14">
        <f t="shared" si="36"/>
        <v>4.5</v>
      </c>
      <c r="H50" s="22">
        <v>5</v>
      </c>
      <c r="I50" s="22">
        <v>5</v>
      </c>
      <c r="J50" s="22">
        <v>5</v>
      </c>
      <c r="K50" s="22">
        <v>5</v>
      </c>
      <c r="L50" s="22">
        <v>5</v>
      </c>
      <c r="M50" s="22">
        <v>5</v>
      </c>
      <c r="N50" s="22">
        <v>5</v>
      </c>
      <c r="O50" s="22">
        <v>5</v>
      </c>
      <c r="P50" s="22">
        <v>3</v>
      </c>
      <c r="Q50" s="14">
        <f t="shared" si="37"/>
        <v>4.7777777777777777</v>
      </c>
      <c r="R50" s="22">
        <v>5</v>
      </c>
      <c r="S50" s="22">
        <v>5</v>
      </c>
      <c r="T50" s="22">
        <v>5</v>
      </c>
      <c r="U50" s="22">
        <v>5</v>
      </c>
      <c r="V50" s="22">
        <v>5</v>
      </c>
      <c r="W50" s="22">
        <v>5</v>
      </c>
      <c r="X50" s="22">
        <v>5</v>
      </c>
      <c r="Y50" s="22">
        <v>5</v>
      </c>
      <c r="Z50" s="22">
        <v>2</v>
      </c>
      <c r="AA50" s="22">
        <v>5</v>
      </c>
      <c r="AB50" s="14">
        <f t="shared" si="38"/>
        <v>4.7</v>
      </c>
      <c r="AC50" s="22">
        <v>5</v>
      </c>
      <c r="AD50" s="14">
        <f t="shared" si="39"/>
        <v>5</v>
      </c>
      <c r="AE50" s="22">
        <v>4</v>
      </c>
      <c r="AF50" s="22">
        <v>4</v>
      </c>
      <c r="AG50" s="22">
        <v>5</v>
      </c>
      <c r="AH50" s="22">
        <v>4</v>
      </c>
      <c r="AI50" s="22">
        <v>5</v>
      </c>
      <c r="AJ50" s="22">
        <v>5</v>
      </c>
      <c r="AK50" s="22">
        <v>5</v>
      </c>
      <c r="AL50" s="22">
        <v>4</v>
      </c>
      <c r="AM50" s="22">
        <v>5</v>
      </c>
      <c r="AN50" s="22">
        <v>4</v>
      </c>
      <c r="AO50" s="14">
        <f t="shared" si="40"/>
        <v>4.5</v>
      </c>
      <c r="AP50" s="22">
        <v>5</v>
      </c>
      <c r="AQ50" s="22">
        <v>5</v>
      </c>
      <c r="AR50" s="22">
        <v>2</v>
      </c>
      <c r="AS50" s="22">
        <v>5</v>
      </c>
      <c r="AT50" s="22">
        <v>5</v>
      </c>
      <c r="AU50" s="22">
        <v>4</v>
      </c>
      <c r="AV50" s="22">
        <v>4</v>
      </c>
      <c r="AW50" s="22">
        <v>4</v>
      </c>
      <c r="AX50" s="22">
        <v>5</v>
      </c>
      <c r="AY50" s="14">
        <f t="shared" si="41"/>
        <v>4.333333333333333</v>
      </c>
      <c r="AZ50" s="22">
        <v>5</v>
      </c>
      <c r="BA50" s="22">
        <v>5</v>
      </c>
      <c r="BB50" s="22">
        <v>5</v>
      </c>
      <c r="BC50" s="22">
        <v>5</v>
      </c>
      <c r="BD50" s="22">
        <v>5</v>
      </c>
      <c r="BE50" s="22">
        <v>4</v>
      </c>
      <c r="BF50" s="14">
        <f t="shared" si="42"/>
        <v>4.833333333333333</v>
      </c>
      <c r="BG50" s="22">
        <v>4</v>
      </c>
      <c r="BH50" s="14">
        <f t="shared" si="43"/>
        <v>4</v>
      </c>
      <c r="BI50" s="41">
        <v>2</v>
      </c>
      <c r="BJ50" s="14">
        <f t="shared" si="44"/>
        <v>2</v>
      </c>
      <c r="BK50" s="22">
        <v>5</v>
      </c>
      <c r="BL50" s="22">
        <v>1</v>
      </c>
      <c r="BM50" s="22">
        <v>4</v>
      </c>
      <c r="BN50" s="22">
        <v>0</v>
      </c>
      <c r="BO50" s="22">
        <v>4</v>
      </c>
      <c r="BP50" s="14">
        <f t="shared" si="45"/>
        <v>2.8</v>
      </c>
      <c r="BQ50" s="22">
        <v>4</v>
      </c>
      <c r="BR50" s="22">
        <v>2</v>
      </c>
      <c r="BS50" s="22">
        <v>5</v>
      </c>
      <c r="BT50" s="23">
        <v>5</v>
      </c>
      <c r="BU50" s="23">
        <v>5</v>
      </c>
      <c r="BV50" s="14">
        <f t="shared" si="46"/>
        <v>4.2</v>
      </c>
      <c r="BW50" s="15">
        <f t="shared" si="47"/>
        <v>45.644444444444446</v>
      </c>
    </row>
    <row r="51" spans="1:75" s="24" customFormat="1" ht="11.25" customHeight="1" x14ac:dyDescent="0.2">
      <c r="A51" s="19">
        <v>28</v>
      </c>
      <c r="B51" s="20" t="s">
        <v>37</v>
      </c>
      <c r="C51" s="20" t="s">
        <v>38</v>
      </c>
      <c r="D51" s="25" t="s">
        <v>196</v>
      </c>
      <c r="E51" s="21">
        <v>4</v>
      </c>
      <c r="F51" s="22">
        <v>5</v>
      </c>
      <c r="G51" s="14">
        <f t="shared" si="36"/>
        <v>4.5</v>
      </c>
      <c r="H51" s="22">
        <v>5</v>
      </c>
      <c r="I51" s="22">
        <v>5</v>
      </c>
      <c r="J51" s="22">
        <v>5</v>
      </c>
      <c r="K51" s="22">
        <v>5</v>
      </c>
      <c r="L51" s="22">
        <v>5</v>
      </c>
      <c r="M51" s="22">
        <v>5</v>
      </c>
      <c r="N51" s="22">
        <v>5</v>
      </c>
      <c r="O51" s="22">
        <v>5</v>
      </c>
      <c r="P51" s="22">
        <v>3</v>
      </c>
      <c r="Q51" s="14">
        <f t="shared" si="37"/>
        <v>4.7777777777777777</v>
      </c>
      <c r="R51" s="22">
        <v>5</v>
      </c>
      <c r="S51" s="22">
        <v>5</v>
      </c>
      <c r="T51" s="22">
        <v>5</v>
      </c>
      <c r="U51" s="22">
        <v>5</v>
      </c>
      <c r="V51" s="22">
        <v>5</v>
      </c>
      <c r="W51" s="22">
        <v>5</v>
      </c>
      <c r="X51" s="22">
        <v>5</v>
      </c>
      <c r="Y51" s="22">
        <v>5</v>
      </c>
      <c r="Z51" s="22">
        <v>2</v>
      </c>
      <c r="AA51" s="22">
        <v>5</v>
      </c>
      <c r="AB51" s="14">
        <f t="shared" si="38"/>
        <v>4.7</v>
      </c>
      <c r="AC51" s="22">
        <v>5</v>
      </c>
      <c r="AD51" s="14">
        <f t="shared" si="39"/>
        <v>5</v>
      </c>
      <c r="AE51" s="22">
        <v>4</v>
      </c>
      <c r="AF51" s="22">
        <v>4</v>
      </c>
      <c r="AG51" s="22">
        <v>5</v>
      </c>
      <c r="AH51" s="22">
        <v>4</v>
      </c>
      <c r="AI51" s="22">
        <v>5</v>
      </c>
      <c r="AJ51" s="22">
        <v>5</v>
      </c>
      <c r="AK51" s="22">
        <v>5</v>
      </c>
      <c r="AL51" s="22">
        <v>4</v>
      </c>
      <c r="AM51" s="22">
        <v>5</v>
      </c>
      <c r="AN51" s="22">
        <v>4</v>
      </c>
      <c r="AO51" s="14">
        <f t="shared" si="40"/>
        <v>4.5</v>
      </c>
      <c r="AP51" s="22">
        <v>5</v>
      </c>
      <c r="AQ51" s="22">
        <v>5</v>
      </c>
      <c r="AR51" s="22">
        <v>5</v>
      </c>
      <c r="AS51" s="22">
        <v>5</v>
      </c>
      <c r="AT51" s="22">
        <v>3</v>
      </c>
      <c r="AU51" s="22">
        <v>1</v>
      </c>
      <c r="AV51" s="22">
        <v>3</v>
      </c>
      <c r="AW51" s="22">
        <v>3</v>
      </c>
      <c r="AX51" s="22">
        <v>0</v>
      </c>
      <c r="AY51" s="14">
        <f t="shared" si="41"/>
        <v>3.3333333333333335</v>
      </c>
      <c r="AZ51" s="22">
        <v>5</v>
      </c>
      <c r="BA51" s="22">
        <v>5</v>
      </c>
      <c r="BB51" s="22">
        <v>5</v>
      </c>
      <c r="BC51" s="22">
        <v>5</v>
      </c>
      <c r="BD51" s="22">
        <v>5</v>
      </c>
      <c r="BE51" s="22">
        <v>5</v>
      </c>
      <c r="BF51" s="14">
        <f t="shared" si="42"/>
        <v>5</v>
      </c>
      <c r="BG51" s="22">
        <v>4</v>
      </c>
      <c r="BH51" s="14">
        <f t="shared" si="43"/>
        <v>4</v>
      </c>
      <c r="BI51" s="41">
        <v>3</v>
      </c>
      <c r="BJ51" s="14">
        <f t="shared" si="44"/>
        <v>3</v>
      </c>
      <c r="BK51" s="22">
        <v>1</v>
      </c>
      <c r="BL51" s="22">
        <v>1</v>
      </c>
      <c r="BM51" s="22">
        <v>5</v>
      </c>
      <c r="BN51" s="22">
        <v>0</v>
      </c>
      <c r="BO51" s="22">
        <v>4</v>
      </c>
      <c r="BP51" s="14">
        <f t="shared" si="45"/>
        <v>2.2000000000000002</v>
      </c>
      <c r="BQ51" s="22">
        <v>4</v>
      </c>
      <c r="BR51" s="22">
        <v>4</v>
      </c>
      <c r="BS51" s="22">
        <v>5</v>
      </c>
      <c r="BT51" s="23">
        <v>5</v>
      </c>
      <c r="BU51" s="23">
        <v>5</v>
      </c>
      <c r="BV51" s="14">
        <f t="shared" si="46"/>
        <v>4.5999999999999996</v>
      </c>
      <c r="BW51" s="15">
        <f t="shared" si="47"/>
        <v>45.611111111111114</v>
      </c>
    </row>
    <row r="52" spans="1:75" s="24" customFormat="1" ht="11.25" customHeight="1" x14ac:dyDescent="0.2">
      <c r="A52" s="19">
        <v>32</v>
      </c>
      <c r="B52" s="20" t="s">
        <v>6</v>
      </c>
      <c r="C52" s="20" t="s">
        <v>7</v>
      </c>
      <c r="D52" s="20" t="s">
        <v>199</v>
      </c>
      <c r="E52" s="21">
        <v>5</v>
      </c>
      <c r="F52" s="22">
        <v>1</v>
      </c>
      <c r="G52" s="14">
        <f t="shared" si="36"/>
        <v>3</v>
      </c>
      <c r="H52" s="22">
        <v>5</v>
      </c>
      <c r="I52" s="22">
        <v>5</v>
      </c>
      <c r="J52" s="22">
        <v>5</v>
      </c>
      <c r="K52" s="22">
        <v>5</v>
      </c>
      <c r="L52" s="22">
        <v>5</v>
      </c>
      <c r="M52" s="22">
        <v>5</v>
      </c>
      <c r="N52" s="22">
        <v>5</v>
      </c>
      <c r="O52" s="22">
        <v>5</v>
      </c>
      <c r="P52" s="22">
        <v>5</v>
      </c>
      <c r="Q52" s="14">
        <f t="shared" si="37"/>
        <v>5</v>
      </c>
      <c r="R52" s="22">
        <v>5</v>
      </c>
      <c r="S52" s="22">
        <v>5</v>
      </c>
      <c r="T52" s="22">
        <v>5</v>
      </c>
      <c r="U52" s="22">
        <v>5</v>
      </c>
      <c r="V52" s="22">
        <v>5</v>
      </c>
      <c r="W52" s="22">
        <v>5</v>
      </c>
      <c r="X52" s="22">
        <v>5</v>
      </c>
      <c r="Y52" s="22">
        <v>5</v>
      </c>
      <c r="Z52" s="22">
        <v>3</v>
      </c>
      <c r="AA52" s="22">
        <v>5</v>
      </c>
      <c r="AB52" s="14">
        <f t="shared" si="38"/>
        <v>4.8</v>
      </c>
      <c r="AC52" s="22">
        <v>5</v>
      </c>
      <c r="AD52" s="14">
        <f t="shared" si="39"/>
        <v>5</v>
      </c>
      <c r="AE52" s="22">
        <v>4</v>
      </c>
      <c r="AF52" s="22">
        <v>4</v>
      </c>
      <c r="AG52" s="22">
        <v>5</v>
      </c>
      <c r="AH52" s="22">
        <v>4</v>
      </c>
      <c r="AI52" s="22">
        <v>5</v>
      </c>
      <c r="AJ52" s="22">
        <v>5</v>
      </c>
      <c r="AK52" s="22">
        <v>5</v>
      </c>
      <c r="AL52" s="22">
        <v>3</v>
      </c>
      <c r="AM52" s="22">
        <v>5</v>
      </c>
      <c r="AN52" s="22">
        <v>3</v>
      </c>
      <c r="AO52" s="14">
        <f t="shared" si="40"/>
        <v>4.3</v>
      </c>
      <c r="AP52" s="22">
        <v>5</v>
      </c>
      <c r="AQ52" s="22">
        <v>5</v>
      </c>
      <c r="AR52" s="22">
        <v>5</v>
      </c>
      <c r="AS52" s="22">
        <v>5</v>
      </c>
      <c r="AT52" s="22">
        <v>4</v>
      </c>
      <c r="AU52" s="22">
        <v>5</v>
      </c>
      <c r="AV52" s="22">
        <v>3</v>
      </c>
      <c r="AW52" s="22">
        <v>5</v>
      </c>
      <c r="AX52" s="22">
        <v>3</v>
      </c>
      <c r="AY52" s="14">
        <f t="shared" si="41"/>
        <v>4.4444444444444446</v>
      </c>
      <c r="AZ52" s="22">
        <v>5</v>
      </c>
      <c r="BA52" s="22">
        <v>5</v>
      </c>
      <c r="BB52" s="22">
        <v>5</v>
      </c>
      <c r="BC52" s="22">
        <v>5</v>
      </c>
      <c r="BD52" s="22">
        <v>4</v>
      </c>
      <c r="BE52" s="22">
        <v>4</v>
      </c>
      <c r="BF52" s="14">
        <f t="shared" si="42"/>
        <v>4.666666666666667</v>
      </c>
      <c r="BG52" s="22">
        <v>4</v>
      </c>
      <c r="BH52" s="14">
        <f t="shared" si="43"/>
        <v>4</v>
      </c>
      <c r="BI52" s="41">
        <v>2</v>
      </c>
      <c r="BJ52" s="14">
        <f t="shared" si="44"/>
        <v>2</v>
      </c>
      <c r="BK52" s="22">
        <v>5</v>
      </c>
      <c r="BL52" s="22">
        <v>1</v>
      </c>
      <c r="BM52" s="22">
        <v>5</v>
      </c>
      <c r="BN52" s="22">
        <v>5</v>
      </c>
      <c r="BO52" s="22">
        <v>4</v>
      </c>
      <c r="BP52" s="14">
        <f t="shared" si="45"/>
        <v>4</v>
      </c>
      <c r="BQ52" s="22">
        <v>3</v>
      </c>
      <c r="BR52" s="22">
        <v>4</v>
      </c>
      <c r="BS52" s="22">
        <v>5</v>
      </c>
      <c r="BT52" s="23">
        <v>5</v>
      </c>
      <c r="BU52" s="23">
        <v>5</v>
      </c>
      <c r="BV52" s="14">
        <f t="shared" si="46"/>
        <v>4.4000000000000004</v>
      </c>
      <c r="BW52" s="15">
        <f t="shared" si="47"/>
        <v>45.611111111111107</v>
      </c>
    </row>
    <row r="53" spans="1:75" s="24" customFormat="1" ht="11.25" customHeight="1" x14ac:dyDescent="0.2">
      <c r="A53" s="19">
        <v>4</v>
      </c>
      <c r="B53" s="20" t="s">
        <v>111</v>
      </c>
      <c r="C53" s="20" t="s">
        <v>113</v>
      </c>
      <c r="D53" s="20" t="s">
        <v>114</v>
      </c>
      <c r="E53" s="21">
        <v>5</v>
      </c>
      <c r="F53" s="22">
        <v>5</v>
      </c>
      <c r="G53" s="14">
        <f t="shared" si="36"/>
        <v>5</v>
      </c>
      <c r="H53" s="22">
        <v>5</v>
      </c>
      <c r="I53" s="22">
        <v>5</v>
      </c>
      <c r="J53" s="22">
        <v>5</v>
      </c>
      <c r="K53" s="22">
        <v>5</v>
      </c>
      <c r="L53" s="22">
        <v>5</v>
      </c>
      <c r="M53" s="22">
        <v>5</v>
      </c>
      <c r="N53" s="22">
        <v>5</v>
      </c>
      <c r="O53" s="22">
        <v>5</v>
      </c>
      <c r="P53" s="22">
        <v>5</v>
      </c>
      <c r="Q53" s="14">
        <f t="shared" si="37"/>
        <v>5</v>
      </c>
      <c r="R53" s="22">
        <v>5</v>
      </c>
      <c r="S53" s="22">
        <v>5</v>
      </c>
      <c r="T53" s="22">
        <v>5</v>
      </c>
      <c r="U53" s="22">
        <v>5</v>
      </c>
      <c r="V53" s="22">
        <v>5</v>
      </c>
      <c r="W53" s="22">
        <v>5</v>
      </c>
      <c r="X53" s="22">
        <v>5</v>
      </c>
      <c r="Y53" s="22">
        <v>5</v>
      </c>
      <c r="Z53" s="22">
        <v>3</v>
      </c>
      <c r="AA53" s="22">
        <v>5</v>
      </c>
      <c r="AB53" s="14">
        <f t="shared" si="38"/>
        <v>4.8</v>
      </c>
      <c r="AC53" s="22">
        <v>5</v>
      </c>
      <c r="AD53" s="14">
        <f t="shared" si="39"/>
        <v>5</v>
      </c>
      <c r="AE53" s="22">
        <v>4</v>
      </c>
      <c r="AF53" s="22">
        <v>4</v>
      </c>
      <c r="AG53" s="22">
        <v>5</v>
      </c>
      <c r="AH53" s="22">
        <v>4</v>
      </c>
      <c r="AI53" s="22">
        <v>5</v>
      </c>
      <c r="AJ53" s="22">
        <v>5</v>
      </c>
      <c r="AK53" s="22">
        <v>5</v>
      </c>
      <c r="AL53" s="22">
        <v>5</v>
      </c>
      <c r="AM53" s="22">
        <v>5</v>
      </c>
      <c r="AN53" s="22">
        <v>2</v>
      </c>
      <c r="AO53" s="14">
        <f t="shared" si="40"/>
        <v>4.4000000000000004</v>
      </c>
      <c r="AP53" s="22">
        <v>5</v>
      </c>
      <c r="AQ53" s="22">
        <v>5</v>
      </c>
      <c r="AR53" s="22">
        <v>5</v>
      </c>
      <c r="AS53" s="22">
        <v>4</v>
      </c>
      <c r="AT53" s="22">
        <v>0</v>
      </c>
      <c r="AU53" s="22">
        <v>3</v>
      </c>
      <c r="AV53" s="22">
        <v>3</v>
      </c>
      <c r="AW53" s="22">
        <v>3</v>
      </c>
      <c r="AX53" s="22">
        <v>3</v>
      </c>
      <c r="AY53" s="14">
        <f t="shared" si="41"/>
        <v>3.4444444444444446</v>
      </c>
      <c r="AZ53" s="22">
        <v>5</v>
      </c>
      <c r="BA53" s="22">
        <v>5</v>
      </c>
      <c r="BB53" s="22">
        <v>5</v>
      </c>
      <c r="BC53" s="22">
        <v>5</v>
      </c>
      <c r="BD53" s="22">
        <v>4</v>
      </c>
      <c r="BE53" s="22">
        <v>3</v>
      </c>
      <c r="BF53" s="14">
        <f t="shared" si="42"/>
        <v>4.5</v>
      </c>
      <c r="BG53" s="22">
        <v>4</v>
      </c>
      <c r="BH53" s="14">
        <f t="shared" si="43"/>
        <v>4</v>
      </c>
      <c r="BI53" s="41">
        <v>2</v>
      </c>
      <c r="BJ53" s="14">
        <f t="shared" si="44"/>
        <v>2</v>
      </c>
      <c r="BK53" s="22">
        <v>5</v>
      </c>
      <c r="BL53" s="22">
        <v>3</v>
      </c>
      <c r="BM53" s="22">
        <v>5</v>
      </c>
      <c r="BN53" s="22">
        <v>4</v>
      </c>
      <c r="BO53" s="22">
        <v>3</v>
      </c>
      <c r="BP53" s="14">
        <f t="shared" si="45"/>
        <v>4</v>
      </c>
      <c r="BQ53" s="22">
        <v>3</v>
      </c>
      <c r="BR53" s="22">
        <v>4</v>
      </c>
      <c r="BS53" s="22">
        <v>5</v>
      </c>
      <c r="BT53" s="23">
        <v>0</v>
      </c>
      <c r="BU53" s="23">
        <v>5</v>
      </c>
      <c r="BV53" s="14">
        <f t="shared" si="46"/>
        <v>3.4</v>
      </c>
      <c r="BW53" s="15">
        <f t="shared" si="47"/>
        <v>45.544444444444444</v>
      </c>
    </row>
    <row r="54" spans="1:75" s="24" customFormat="1" ht="11.25" customHeight="1" x14ac:dyDescent="0.2">
      <c r="A54" s="19">
        <v>16</v>
      </c>
      <c r="B54" s="20" t="s">
        <v>35</v>
      </c>
      <c r="C54" s="20" t="s">
        <v>36</v>
      </c>
      <c r="D54" s="20" t="s">
        <v>191</v>
      </c>
      <c r="E54" s="21">
        <v>5</v>
      </c>
      <c r="F54" s="22">
        <v>5</v>
      </c>
      <c r="G54" s="14">
        <f t="shared" si="36"/>
        <v>5</v>
      </c>
      <c r="H54" s="22">
        <v>5</v>
      </c>
      <c r="I54" s="22">
        <v>5</v>
      </c>
      <c r="J54" s="22">
        <v>5</v>
      </c>
      <c r="K54" s="22">
        <v>5</v>
      </c>
      <c r="L54" s="22">
        <v>5</v>
      </c>
      <c r="M54" s="22">
        <v>5</v>
      </c>
      <c r="N54" s="22">
        <v>5</v>
      </c>
      <c r="O54" s="22">
        <v>5</v>
      </c>
      <c r="P54" s="22">
        <v>5</v>
      </c>
      <c r="Q54" s="14">
        <f t="shared" si="37"/>
        <v>5</v>
      </c>
      <c r="R54" s="22">
        <v>5</v>
      </c>
      <c r="S54" s="22">
        <v>5</v>
      </c>
      <c r="T54" s="22">
        <v>5</v>
      </c>
      <c r="U54" s="22">
        <v>5</v>
      </c>
      <c r="V54" s="22">
        <v>5</v>
      </c>
      <c r="W54" s="22">
        <v>5</v>
      </c>
      <c r="X54" s="22">
        <v>5</v>
      </c>
      <c r="Y54" s="22">
        <v>5</v>
      </c>
      <c r="Z54" s="22">
        <v>1</v>
      </c>
      <c r="AA54" s="22">
        <v>5</v>
      </c>
      <c r="AB54" s="14">
        <f t="shared" si="38"/>
        <v>4.5999999999999996</v>
      </c>
      <c r="AC54" s="22">
        <v>5</v>
      </c>
      <c r="AD54" s="14">
        <f t="shared" si="39"/>
        <v>5</v>
      </c>
      <c r="AE54" s="22">
        <v>5</v>
      </c>
      <c r="AF54" s="22">
        <v>3</v>
      </c>
      <c r="AG54" s="22">
        <v>5</v>
      </c>
      <c r="AH54" s="22">
        <v>4</v>
      </c>
      <c r="AI54" s="22">
        <v>5</v>
      </c>
      <c r="AJ54" s="22">
        <v>5</v>
      </c>
      <c r="AK54" s="22">
        <v>5</v>
      </c>
      <c r="AL54" s="22">
        <v>2</v>
      </c>
      <c r="AM54" s="22">
        <v>5</v>
      </c>
      <c r="AN54" s="22">
        <v>2</v>
      </c>
      <c r="AO54" s="14">
        <f t="shared" si="40"/>
        <v>4.0999999999999996</v>
      </c>
      <c r="AP54" s="22">
        <v>5</v>
      </c>
      <c r="AQ54" s="22">
        <v>5</v>
      </c>
      <c r="AR54" s="22">
        <v>5</v>
      </c>
      <c r="AS54" s="22">
        <v>5</v>
      </c>
      <c r="AT54" s="22">
        <v>5</v>
      </c>
      <c r="AU54" s="22">
        <v>3</v>
      </c>
      <c r="AV54" s="22">
        <v>1</v>
      </c>
      <c r="AW54" s="22">
        <v>3</v>
      </c>
      <c r="AX54" s="22">
        <v>5</v>
      </c>
      <c r="AY54" s="14">
        <f t="shared" si="41"/>
        <v>4.1111111111111107</v>
      </c>
      <c r="AZ54" s="22">
        <v>5</v>
      </c>
      <c r="BA54" s="22">
        <v>5</v>
      </c>
      <c r="BB54" s="22">
        <v>5</v>
      </c>
      <c r="BC54" s="22">
        <v>5</v>
      </c>
      <c r="BD54" s="22">
        <v>3</v>
      </c>
      <c r="BE54" s="22">
        <v>3</v>
      </c>
      <c r="BF54" s="14">
        <f t="shared" si="42"/>
        <v>4.333333333333333</v>
      </c>
      <c r="BG54" s="22">
        <v>3</v>
      </c>
      <c r="BH54" s="14">
        <f t="shared" si="43"/>
        <v>3</v>
      </c>
      <c r="BI54" s="41">
        <v>2</v>
      </c>
      <c r="BJ54" s="14">
        <f t="shared" si="44"/>
        <v>2</v>
      </c>
      <c r="BK54" s="22">
        <v>5</v>
      </c>
      <c r="BL54" s="22">
        <v>0</v>
      </c>
      <c r="BM54" s="22">
        <v>5</v>
      </c>
      <c r="BN54" s="22">
        <v>5</v>
      </c>
      <c r="BO54" s="22">
        <v>3</v>
      </c>
      <c r="BP54" s="14">
        <f t="shared" si="45"/>
        <v>3.6</v>
      </c>
      <c r="BQ54" s="22">
        <v>5</v>
      </c>
      <c r="BR54" s="22">
        <v>4</v>
      </c>
      <c r="BS54" s="22">
        <v>5</v>
      </c>
      <c r="BT54" s="23">
        <v>5</v>
      </c>
      <c r="BU54" s="23">
        <v>5</v>
      </c>
      <c r="BV54" s="14">
        <f t="shared" si="46"/>
        <v>4.8</v>
      </c>
      <c r="BW54" s="15">
        <f t="shared" si="47"/>
        <v>45.544444444444444</v>
      </c>
    </row>
    <row r="55" spans="1:75" s="24" customFormat="1" ht="11.25" customHeight="1" x14ac:dyDescent="0.2">
      <c r="A55" s="19">
        <v>19</v>
      </c>
      <c r="B55" s="20" t="s">
        <v>21</v>
      </c>
      <c r="C55" s="20" t="s">
        <v>32</v>
      </c>
      <c r="D55" s="25" t="s">
        <v>148</v>
      </c>
      <c r="E55" s="21">
        <v>5</v>
      </c>
      <c r="F55" s="22">
        <v>5</v>
      </c>
      <c r="G55" s="14">
        <f t="shared" si="36"/>
        <v>5</v>
      </c>
      <c r="H55" s="22">
        <v>5</v>
      </c>
      <c r="I55" s="22">
        <v>4</v>
      </c>
      <c r="J55" s="22">
        <v>4</v>
      </c>
      <c r="K55" s="22">
        <v>5</v>
      </c>
      <c r="L55" s="22">
        <v>5</v>
      </c>
      <c r="M55" s="22">
        <v>4</v>
      </c>
      <c r="N55" s="22">
        <v>4</v>
      </c>
      <c r="O55" s="22">
        <v>5</v>
      </c>
      <c r="P55" s="22">
        <v>5</v>
      </c>
      <c r="Q55" s="14">
        <f t="shared" si="37"/>
        <v>4.5555555555555554</v>
      </c>
      <c r="R55" s="22">
        <v>5</v>
      </c>
      <c r="S55" s="22">
        <v>5</v>
      </c>
      <c r="T55" s="22">
        <v>5</v>
      </c>
      <c r="U55" s="22">
        <v>5</v>
      </c>
      <c r="V55" s="22">
        <v>5</v>
      </c>
      <c r="W55" s="22">
        <v>5</v>
      </c>
      <c r="X55" s="22">
        <v>5</v>
      </c>
      <c r="Y55" s="22">
        <v>5</v>
      </c>
      <c r="Z55" s="22">
        <v>1</v>
      </c>
      <c r="AA55" s="22">
        <v>5</v>
      </c>
      <c r="AB55" s="14">
        <f t="shared" si="38"/>
        <v>4.5999999999999996</v>
      </c>
      <c r="AC55" s="22">
        <v>5</v>
      </c>
      <c r="AD55" s="14">
        <f t="shared" si="39"/>
        <v>5</v>
      </c>
      <c r="AE55" s="22">
        <v>3</v>
      </c>
      <c r="AF55" s="22">
        <v>4</v>
      </c>
      <c r="AG55" s="22">
        <v>5</v>
      </c>
      <c r="AH55" s="22">
        <v>1</v>
      </c>
      <c r="AI55" s="22">
        <v>5</v>
      </c>
      <c r="AJ55" s="22">
        <v>5</v>
      </c>
      <c r="AK55" s="22">
        <v>5</v>
      </c>
      <c r="AL55" s="22">
        <v>5</v>
      </c>
      <c r="AM55" s="22">
        <v>5</v>
      </c>
      <c r="AN55" s="22">
        <v>5</v>
      </c>
      <c r="AO55" s="14">
        <f t="shared" si="40"/>
        <v>4.3</v>
      </c>
      <c r="AP55" s="22">
        <v>5</v>
      </c>
      <c r="AQ55" s="22">
        <v>5</v>
      </c>
      <c r="AR55" s="22">
        <v>1</v>
      </c>
      <c r="AS55" s="22">
        <v>5</v>
      </c>
      <c r="AT55" s="22">
        <v>1</v>
      </c>
      <c r="AU55" s="22">
        <v>3</v>
      </c>
      <c r="AV55" s="22">
        <v>3</v>
      </c>
      <c r="AW55" s="22">
        <v>3</v>
      </c>
      <c r="AX55" s="22">
        <v>0</v>
      </c>
      <c r="AY55" s="14">
        <f t="shared" si="41"/>
        <v>2.8888888888888888</v>
      </c>
      <c r="AZ55" s="22">
        <v>5</v>
      </c>
      <c r="BA55" s="22">
        <v>5</v>
      </c>
      <c r="BB55" s="22">
        <v>5</v>
      </c>
      <c r="BC55" s="22">
        <v>5</v>
      </c>
      <c r="BD55" s="22">
        <v>5</v>
      </c>
      <c r="BE55" s="22">
        <v>5</v>
      </c>
      <c r="BF55" s="14">
        <f t="shared" si="42"/>
        <v>5</v>
      </c>
      <c r="BG55" s="22">
        <v>5</v>
      </c>
      <c r="BH55" s="14">
        <f t="shared" si="43"/>
        <v>5</v>
      </c>
      <c r="BI55" s="41">
        <v>2</v>
      </c>
      <c r="BJ55" s="14">
        <f t="shared" si="44"/>
        <v>2</v>
      </c>
      <c r="BK55" s="22">
        <v>3</v>
      </c>
      <c r="BL55" s="22">
        <v>3</v>
      </c>
      <c r="BM55" s="22">
        <v>3</v>
      </c>
      <c r="BN55" s="22">
        <v>5</v>
      </c>
      <c r="BO55" s="22">
        <v>0</v>
      </c>
      <c r="BP55" s="14">
        <f t="shared" si="45"/>
        <v>2.8</v>
      </c>
      <c r="BQ55" s="22">
        <v>3</v>
      </c>
      <c r="BR55" s="22">
        <v>4</v>
      </c>
      <c r="BS55" s="22">
        <v>5</v>
      </c>
      <c r="BT55" s="23">
        <v>5</v>
      </c>
      <c r="BU55" s="23">
        <v>5</v>
      </c>
      <c r="BV55" s="14">
        <f t="shared" si="46"/>
        <v>4.4000000000000004</v>
      </c>
      <c r="BW55" s="15">
        <f t="shared" si="47"/>
        <v>45.544444444444444</v>
      </c>
    </row>
    <row r="56" spans="1:75" s="24" customFormat="1" ht="11.25" customHeight="1" x14ac:dyDescent="0.2">
      <c r="A56" s="19">
        <v>14</v>
      </c>
      <c r="B56" s="20" t="s">
        <v>4</v>
      </c>
      <c r="C56" s="20" t="s">
        <v>5</v>
      </c>
      <c r="D56" s="20" t="s">
        <v>190</v>
      </c>
      <c r="E56" s="21">
        <v>5</v>
      </c>
      <c r="F56" s="22">
        <v>5</v>
      </c>
      <c r="G56" s="14">
        <f t="shared" si="36"/>
        <v>5</v>
      </c>
      <c r="H56" s="22">
        <v>5</v>
      </c>
      <c r="I56" s="22">
        <v>5</v>
      </c>
      <c r="J56" s="22">
        <v>5</v>
      </c>
      <c r="K56" s="22">
        <v>5</v>
      </c>
      <c r="L56" s="22">
        <v>5</v>
      </c>
      <c r="M56" s="22">
        <v>5</v>
      </c>
      <c r="N56" s="22">
        <v>5</v>
      </c>
      <c r="O56" s="22">
        <v>5</v>
      </c>
      <c r="P56" s="22">
        <v>1</v>
      </c>
      <c r="Q56" s="14">
        <f t="shared" si="37"/>
        <v>4.5555555555555554</v>
      </c>
      <c r="R56" s="22">
        <v>5</v>
      </c>
      <c r="S56" s="22">
        <v>5</v>
      </c>
      <c r="T56" s="22">
        <v>5</v>
      </c>
      <c r="U56" s="22">
        <v>5</v>
      </c>
      <c r="V56" s="22">
        <v>5</v>
      </c>
      <c r="W56" s="22">
        <v>1</v>
      </c>
      <c r="X56" s="22">
        <v>5</v>
      </c>
      <c r="Y56" s="22">
        <v>5</v>
      </c>
      <c r="Z56" s="22">
        <v>2</v>
      </c>
      <c r="AA56" s="22">
        <v>5</v>
      </c>
      <c r="AB56" s="14">
        <f t="shared" si="38"/>
        <v>4.3</v>
      </c>
      <c r="AC56" s="22">
        <v>5</v>
      </c>
      <c r="AD56" s="14">
        <f t="shared" si="39"/>
        <v>5</v>
      </c>
      <c r="AE56" s="22">
        <v>4</v>
      </c>
      <c r="AF56" s="22">
        <v>4</v>
      </c>
      <c r="AG56" s="22">
        <v>1</v>
      </c>
      <c r="AH56" s="22">
        <v>4</v>
      </c>
      <c r="AI56" s="22">
        <v>5</v>
      </c>
      <c r="AJ56" s="22">
        <v>5</v>
      </c>
      <c r="AK56" s="22">
        <v>5</v>
      </c>
      <c r="AL56" s="22">
        <v>3</v>
      </c>
      <c r="AM56" s="22">
        <v>5</v>
      </c>
      <c r="AN56" s="22">
        <v>0</v>
      </c>
      <c r="AO56" s="14">
        <f t="shared" si="40"/>
        <v>3.6</v>
      </c>
      <c r="AP56" s="22">
        <v>4</v>
      </c>
      <c r="AQ56" s="22">
        <v>4</v>
      </c>
      <c r="AR56" s="22">
        <v>5</v>
      </c>
      <c r="AS56" s="22">
        <v>5</v>
      </c>
      <c r="AT56" s="22">
        <v>0</v>
      </c>
      <c r="AU56" s="22">
        <v>3</v>
      </c>
      <c r="AV56" s="22">
        <v>1</v>
      </c>
      <c r="AW56" s="22">
        <v>2</v>
      </c>
      <c r="AX56" s="22">
        <v>4</v>
      </c>
      <c r="AY56" s="14">
        <f t="shared" si="41"/>
        <v>3.1111111111111112</v>
      </c>
      <c r="AZ56" s="22">
        <v>5</v>
      </c>
      <c r="BA56" s="22">
        <v>5</v>
      </c>
      <c r="BB56" s="22">
        <v>5</v>
      </c>
      <c r="BC56" s="22">
        <v>5</v>
      </c>
      <c r="BD56" s="22">
        <v>3</v>
      </c>
      <c r="BE56" s="22">
        <v>4</v>
      </c>
      <c r="BF56" s="14">
        <f t="shared" si="42"/>
        <v>4.5</v>
      </c>
      <c r="BG56" s="22">
        <v>4</v>
      </c>
      <c r="BH56" s="14">
        <f t="shared" si="43"/>
        <v>4</v>
      </c>
      <c r="BI56" s="41">
        <v>4</v>
      </c>
      <c r="BJ56" s="14">
        <f t="shared" si="44"/>
        <v>4</v>
      </c>
      <c r="BK56" s="22">
        <v>5</v>
      </c>
      <c r="BL56" s="22">
        <v>3</v>
      </c>
      <c r="BM56" s="22">
        <v>4</v>
      </c>
      <c r="BN56" s="22">
        <v>0</v>
      </c>
      <c r="BO56" s="22">
        <v>2</v>
      </c>
      <c r="BP56" s="14">
        <f t="shared" si="45"/>
        <v>2.8</v>
      </c>
      <c r="BQ56" s="22">
        <v>4</v>
      </c>
      <c r="BR56" s="22">
        <v>4</v>
      </c>
      <c r="BS56" s="22">
        <v>5</v>
      </c>
      <c r="BT56" s="23">
        <v>5</v>
      </c>
      <c r="BU56" s="23">
        <v>5</v>
      </c>
      <c r="BV56" s="14">
        <f t="shared" si="46"/>
        <v>4.5999999999999996</v>
      </c>
      <c r="BW56" s="15">
        <f t="shared" si="47"/>
        <v>45.466666666666661</v>
      </c>
    </row>
    <row r="57" spans="1:75" s="24" customFormat="1" ht="11.25" customHeight="1" x14ac:dyDescent="0.2">
      <c r="A57" s="19">
        <v>25</v>
      </c>
      <c r="B57" s="20" t="s">
        <v>18</v>
      </c>
      <c r="C57" s="20" t="s">
        <v>19</v>
      </c>
      <c r="D57" s="20" t="s">
        <v>193</v>
      </c>
      <c r="E57" s="21">
        <v>5</v>
      </c>
      <c r="F57" s="22">
        <v>5</v>
      </c>
      <c r="G57" s="14">
        <f t="shared" si="36"/>
        <v>5</v>
      </c>
      <c r="H57" s="22">
        <v>5</v>
      </c>
      <c r="I57" s="22">
        <v>5</v>
      </c>
      <c r="J57" s="22">
        <v>5</v>
      </c>
      <c r="K57" s="22">
        <v>5</v>
      </c>
      <c r="L57" s="22">
        <v>5</v>
      </c>
      <c r="M57" s="22">
        <v>5</v>
      </c>
      <c r="N57" s="22">
        <v>5</v>
      </c>
      <c r="O57" s="22">
        <v>5</v>
      </c>
      <c r="P57" s="22">
        <v>2</v>
      </c>
      <c r="Q57" s="14">
        <f t="shared" si="37"/>
        <v>4.666666666666667</v>
      </c>
      <c r="R57" s="22">
        <v>5</v>
      </c>
      <c r="S57" s="22">
        <v>5</v>
      </c>
      <c r="T57" s="22">
        <v>5</v>
      </c>
      <c r="U57" s="22">
        <v>5</v>
      </c>
      <c r="V57" s="22">
        <v>5</v>
      </c>
      <c r="W57" s="22">
        <v>5</v>
      </c>
      <c r="X57" s="22">
        <v>5</v>
      </c>
      <c r="Y57" s="22">
        <v>5</v>
      </c>
      <c r="Z57" s="22">
        <v>3</v>
      </c>
      <c r="AA57" s="22">
        <v>5</v>
      </c>
      <c r="AB57" s="14">
        <f t="shared" si="38"/>
        <v>4.8</v>
      </c>
      <c r="AC57" s="22">
        <v>5</v>
      </c>
      <c r="AD57" s="14">
        <f t="shared" si="39"/>
        <v>5</v>
      </c>
      <c r="AE57" s="22">
        <v>4</v>
      </c>
      <c r="AF57" s="22">
        <v>4</v>
      </c>
      <c r="AG57" s="22">
        <v>5</v>
      </c>
      <c r="AH57" s="22">
        <v>1</v>
      </c>
      <c r="AI57" s="22">
        <v>3</v>
      </c>
      <c r="AJ57" s="22">
        <v>5</v>
      </c>
      <c r="AK57" s="22">
        <v>5</v>
      </c>
      <c r="AL57" s="22">
        <v>4</v>
      </c>
      <c r="AM57" s="22">
        <v>5</v>
      </c>
      <c r="AN57" s="22">
        <v>1</v>
      </c>
      <c r="AO57" s="14">
        <f t="shared" si="40"/>
        <v>3.7</v>
      </c>
      <c r="AP57" s="22">
        <v>3</v>
      </c>
      <c r="AQ57" s="22">
        <v>3</v>
      </c>
      <c r="AR57" s="22">
        <v>5</v>
      </c>
      <c r="AS57" s="22">
        <v>5</v>
      </c>
      <c r="AT57" s="22">
        <v>3</v>
      </c>
      <c r="AU57" s="22">
        <v>4</v>
      </c>
      <c r="AV57" s="22">
        <v>2</v>
      </c>
      <c r="AW57" s="22">
        <v>3</v>
      </c>
      <c r="AX57" s="22">
        <v>0</v>
      </c>
      <c r="AY57" s="14">
        <f t="shared" si="41"/>
        <v>3.1111111111111112</v>
      </c>
      <c r="AZ57" s="22">
        <v>5</v>
      </c>
      <c r="BA57" s="22">
        <v>5</v>
      </c>
      <c r="BB57" s="22">
        <v>5</v>
      </c>
      <c r="BC57" s="22">
        <v>5</v>
      </c>
      <c r="BD57" s="22">
        <v>4</v>
      </c>
      <c r="BE57" s="22">
        <v>4</v>
      </c>
      <c r="BF57" s="14">
        <f t="shared" si="42"/>
        <v>4.666666666666667</v>
      </c>
      <c r="BG57" s="22">
        <v>4</v>
      </c>
      <c r="BH57" s="14">
        <f t="shared" si="43"/>
        <v>4</v>
      </c>
      <c r="BI57" s="41">
        <v>3</v>
      </c>
      <c r="BJ57" s="14">
        <f t="shared" si="44"/>
        <v>3</v>
      </c>
      <c r="BK57" s="22">
        <v>5</v>
      </c>
      <c r="BL57" s="22">
        <v>1</v>
      </c>
      <c r="BM57" s="22">
        <v>5</v>
      </c>
      <c r="BN57" s="22">
        <v>3</v>
      </c>
      <c r="BO57" s="22">
        <v>1</v>
      </c>
      <c r="BP57" s="14">
        <f t="shared" si="45"/>
        <v>3</v>
      </c>
      <c r="BQ57" s="22">
        <v>4</v>
      </c>
      <c r="BR57" s="22">
        <v>2</v>
      </c>
      <c r="BS57" s="22">
        <v>5</v>
      </c>
      <c r="BT57" s="23">
        <v>5</v>
      </c>
      <c r="BU57" s="23">
        <v>5</v>
      </c>
      <c r="BV57" s="14">
        <f t="shared" si="46"/>
        <v>4.2</v>
      </c>
      <c r="BW57" s="15">
        <f t="shared" si="47"/>
        <v>45.144444444444446</v>
      </c>
    </row>
    <row r="58" spans="1:75" s="24" customFormat="1" ht="11.25" customHeight="1" x14ac:dyDescent="0.2">
      <c r="A58" s="19">
        <v>17</v>
      </c>
      <c r="B58" s="20" t="s">
        <v>203</v>
      </c>
      <c r="C58" s="20" t="s">
        <v>204</v>
      </c>
      <c r="D58" s="20" t="s">
        <v>205</v>
      </c>
      <c r="E58" s="21">
        <v>4</v>
      </c>
      <c r="F58" s="22">
        <v>5</v>
      </c>
      <c r="G58" s="14">
        <f t="shared" si="36"/>
        <v>4.5</v>
      </c>
      <c r="H58" s="22">
        <v>5</v>
      </c>
      <c r="I58" s="22">
        <v>5</v>
      </c>
      <c r="J58" s="22">
        <v>5</v>
      </c>
      <c r="K58" s="22">
        <v>5</v>
      </c>
      <c r="L58" s="22">
        <v>5</v>
      </c>
      <c r="M58" s="22">
        <v>5</v>
      </c>
      <c r="N58" s="22">
        <v>5</v>
      </c>
      <c r="O58" s="22">
        <v>5</v>
      </c>
      <c r="P58" s="22">
        <v>3</v>
      </c>
      <c r="Q58" s="14">
        <f t="shared" si="37"/>
        <v>4.7777777777777777</v>
      </c>
      <c r="R58" s="22">
        <v>5</v>
      </c>
      <c r="S58" s="22">
        <v>5</v>
      </c>
      <c r="T58" s="22">
        <v>5</v>
      </c>
      <c r="U58" s="22">
        <v>5</v>
      </c>
      <c r="V58" s="22">
        <v>5</v>
      </c>
      <c r="W58" s="22">
        <v>2</v>
      </c>
      <c r="X58" s="22">
        <v>5</v>
      </c>
      <c r="Y58" s="22">
        <v>5</v>
      </c>
      <c r="Z58" s="22">
        <v>3</v>
      </c>
      <c r="AA58" s="22">
        <v>5</v>
      </c>
      <c r="AB58" s="14">
        <f t="shared" si="38"/>
        <v>4.5</v>
      </c>
      <c r="AC58" s="22">
        <v>5</v>
      </c>
      <c r="AD58" s="14">
        <f t="shared" si="39"/>
        <v>5</v>
      </c>
      <c r="AE58" s="22">
        <v>4</v>
      </c>
      <c r="AF58" s="22">
        <v>4</v>
      </c>
      <c r="AG58" s="22">
        <v>5</v>
      </c>
      <c r="AH58" s="22">
        <v>5</v>
      </c>
      <c r="AI58" s="22">
        <v>5</v>
      </c>
      <c r="AJ58" s="22">
        <v>5</v>
      </c>
      <c r="AK58" s="22">
        <v>5</v>
      </c>
      <c r="AL58" s="22">
        <v>4</v>
      </c>
      <c r="AM58" s="22">
        <v>5</v>
      </c>
      <c r="AN58" s="22">
        <v>4</v>
      </c>
      <c r="AO58" s="14">
        <f t="shared" si="40"/>
        <v>4.5999999999999996</v>
      </c>
      <c r="AP58" s="22">
        <v>4</v>
      </c>
      <c r="AQ58" s="22">
        <v>5</v>
      </c>
      <c r="AR58" s="22">
        <v>5</v>
      </c>
      <c r="AS58" s="22">
        <v>5</v>
      </c>
      <c r="AT58" s="22">
        <v>4</v>
      </c>
      <c r="AU58" s="22">
        <v>2</v>
      </c>
      <c r="AV58" s="22">
        <v>2</v>
      </c>
      <c r="AW58" s="22">
        <v>4</v>
      </c>
      <c r="AX58" s="22">
        <v>1</v>
      </c>
      <c r="AY58" s="14">
        <f t="shared" si="41"/>
        <v>3.5555555555555554</v>
      </c>
      <c r="AZ58" s="22">
        <v>5</v>
      </c>
      <c r="BA58" s="22">
        <v>5</v>
      </c>
      <c r="BB58" s="22">
        <v>5</v>
      </c>
      <c r="BC58" s="22">
        <v>5</v>
      </c>
      <c r="BD58" s="22">
        <v>2</v>
      </c>
      <c r="BE58" s="22">
        <v>3</v>
      </c>
      <c r="BF58" s="14">
        <f t="shared" si="42"/>
        <v>4.166666666666667</v>
      </c>
      <c r="BG58" s="22">
        <v>3</v>
      </c>
      <c r="BH58" s="14">
        <f t="shared" si="43"/>
        <v>3</v>
      </c>
      <c r="BI58" s="41">
        <v>4</v>
      </c>
      <c r="BJ58" s="14">
        <f t="shared" si="44"/>
        <v>4</v>
      </c>
      <c r="BK58" s="22">
        <v>3</v>
      </c>
      <c r="BL58" s="22">
        <v>4</v>
      </c>
      <c r="BM58" s="22">
        <v>2</v>
      </c>
      <c r="BN58" s="22">
        <v>1</v>
      </c>
      <c r="BO58" s="22">
        <v>2</v>
      </c>
      <c r="BP58" s="14">
        <f t="shared" si="45"/>
        <v>2.4</v>
      </c>
      <c r="BQ58" s="22">
        <v>3</v>
      </c>
      <c r="BR58" s="22">
        <v>5</v>
      </c>
      <c r="BS58" s="22">
        <v>5</v>
      </c>
      <c r="BT58" s="23">
        <v>5</v>
      </c>
      <c r="BU58" s="23">
        <v>5</v>
      </c>
      <c r="BV58" s="14">
        <f t="shared" si="46"/>
        <v>4.5999999999999996</v>
      </c>
      <c r="BW58" s="15">
        <f t="shared" si="47"/>
        <v>45.100000000000009</v>
      </c>
    </row>
    <row r="59" spans="1:75" s="24" customFormat="1" ht="11.25" customHeight="1" x14ac:dyDescent="0.2">
      <c r="A59" s="19">
        <v>34</v>
      </c>
      <c r="B59" s="20" t="s">
        <v>12</v>
      </c>
      <c r="C59" s="20" t="s">
        <v>13</v>
      </c>
      <c r="D59" s="20" t="s">
        <v>200</v>
      </c>
      <c r="E59" s="21">
        <v>5</v>
      </c>
      <c r="F59" s="22">
        <v>5</v>
      </c>
      <c r="G59" s="14">
        <f t="shared" si="36"/>
        <v>5</v>
      </c>
      <c r="H59" s="22">
        <v>5</v>
      </c>
      <c r="I59" s="22">
        <v>5</v>
      </c>
      <c r="J59" s="22">
        <v>5</v>
      </c>
      <c r="K59" s="22">
        <v>5</v>
      </c>
      <c r="L59" s="22">
        <v>5</v>
      </c>
      <c r="M59" s="22">
        <v>5</v>
      </c>
      <c r="N59" s="22">
        <v>5</v>
      </c>
      <c r="O59" s="22">
        <v>3</v>
      </c>
      <c r="P59" s="22">
        <v>0</v>
      </c>
      <c r="Q59" s="14">
        <f t="shared" si="37"/>
        <v>4.2222222222222223</v>
      </c>
      <c r="R59" s="22">
        <v>5</v>
      </c>
      <c r="S59" s="22">
        <v>5</v>
      </c>
      <c r="T59" s="22">
        <v>5</v>
      </c>
      <c r="U59" s="22">
        <v>5</v>
      </c>
      <c r="V59" s="22">
        <v>5</v>
      </c>
      <c r="W59" s="22">
        <v>0</v>
      </c>
      <c r="X59" s="22">
        <v>5</v>
      </c>
      <c r="Y59" s="22">
        <v>5</v>
      </c>
      <c r="Z59" s="22">
        <v>2</v>
      </c>
      <c r="AA59" s="22">
        <v>5</v>
      </c>
      <c r="AB59" s="14">
        <f t="shared" si="38"/>
        <v>4.2</v>
      </c>
      <c r="AC59" s="22">
        <v>5</v>
      </c>
      <c r="AD59" s="14">
        <f t="shared" si="39"/>
        <v>5</v>
      </c>
      <c r="AE59" s="22">
        <v>3</v>
      </c>
      <c r="AF59" s="22">
        <v>1</v>
      </c>
      <c r="AG59" s="22">
        <v>5</v>
      </c>
      <c r="AH59" s="22">
        <v>5</v>
      </c>
      <c r="AI59" s="22">
        <v>3</v>
      </c>
      <c r="AJ59" s="22">
        <v>5</v>
      </c>
      <c r="AK59" s="22">
        <v>5</v>
      </c>
      <c r="AL59" s="22">
        <v>4</v>
      </c>
      <c r="AM59" s="22">
        <v>5</v>
      </c>
      <c r="AN59" s="22">
        <v>3</v>
      </c>
      <c r="AO59" s="14">
        <f t="shared" si="40"/>
        <v>3.9</v>
      </c>
      <c r="AP59" s="22">
        <v>5</v>
      </c>
      <c r="AQ59" s="22">
        <v>5</v>
      </c>
      <c r="AR59" s="22">
        <v>5</v>
      </c>
      <c r="AS59" s="22">
        <v>5</v>
      </c>
      <c r="AT59" s="22">
        <v>5</v>
      </c>
      <c r="AU59" s="22">
        <v>3</v>
      </c>
      <c r="AV59" s="22">
        <v>1</v>
      </c>
      <c r="AW59" s="22">
        <v>3</v>
      </c>
      <c r="AX59" s="22">
        <v>5</v>
      </c>
      <c r="AY59" s="14">
        <f t="shared" si="41"/>
        <v>4.1111111111111107</v>
      </c>
      <c r="AZ59" s="22">
        <v>5</v>
      </c>
      <c r="BA59" s="22">
        <v>5</v>
      </c>
      <c r="BB59" s="22">
        <v>5</v>
      </c>
      <c r="BC59" s="22">
        <v>5</v>
      </c>
      <c r="BD59" s="22">
        <v>4</v>
      </c>
      <c r="BE59" s="22">
        <v>4</v>
      </c>
      <c r="BF59" s="14">
        <f t="shared" si="42"/>
        <v>4.666666666666667</v>
      </c>
      <c r="BG59" s="22">
        <v>4</v>
      </c>
      <c r="BH59" s="14">
        <f t="shared" si="43"/>
        <v>4</v>
      </c>
      <c r="BI59" s="41">
        <v>4</v>
      </c>
      <c r="BJ59" s="14">
        <f t="shared" si="44"/>
        <v>4</v>
      </c>
      <c r="BK59" s="22">
        <v>5</v>
      </c>
      <c r="BL59" s="22">
        <v>1</v>
      </c>
      <c r="BM59" s="22">
        <v>1</v>
      </c>
      <c r="BN59" s="22">
        <v>0</v>
      </c>
      <c r="BO59" s="22">
        <v>0</v>
      </c>
      <c r="BP59" s="14">
        <f t="shared" si="45"/>
        <v>1.4</v>
      </c>
      <c r="BQ59" s="22">
        <v>4</v>
      </c>
      <c r="BR59" s="22">
        <v>4</v>
      </c>
      <c r="BS59" s="22">
        <v>5</v>
      </c>
      <c r="BT59" s="23">
        <v>5</v>
      </c>
      <c r="BU59" s="23">
        <v>5</v>
      </c>
      <c r="BV59" s="14">
        <f t="shared" si="46"/>
        <v>4.5999999999999996</v>
      </c>
      <c r="BW59" s="15">
        <f t="shared" si="47"/>
        <v>45.099999999999994</v>
      </c>
    </row>
    <row r="60" spans="1:75" s="24" customFormat="1" ht="11.25" customHeight="1" x14ac:dyDescent="0.2">
      <c r="A60" s="19">
        <v>27</v>
      </c>
      <c r="B60" s="20" t="s">
        <v>168</v>
      </c>
      <c r="C60" s="20" t="s">
        <v>169</v>
      </c>
      <c r="D60" s="20" t="s">
        <v>195</v>
      </c>
      <c r="E60" s="21">
        <v>4</v>
      </c>
      <c r="F60" s="22">
        <v>5</v>
      </c>
      <c r="G60" s="14">
        <f t="shared" si="36"/>
        <v>4.5</v>
      </c>
      <c r="H60" s="22">
        <v>5</v>
      </c>
      <c r="I60" s="22">
        <v>5</v>
      </c>
      <c r="J60" s="22">
        <v>5</v>
      </c>
      <c r="K60" s="22">
        <v>5</v>
      </c>
      <c r="L60" s="22">
        <v>5</v>
      </c>
      <c r="M60" s="22">
        <v>5</v>
      </c>
      <c r="N60" s="22">
        <v>5</v>
      </c>
      <c r="O60" s="22">
        <v>5</v>
      </c>
      <c r="P60" s="22">
        <v>0</v>
      </c>
      <c r="Q60" s="14">
        <f t="shared" si="37"/>
        <v>4.4444444444444446</v>
      </c>
      <c r="R60" s="22">
        <v>5</v>
      </c>
      <c r="S60" s="22">
        <v>5</v>
      </c>
      <c r="T60" s="22">
        <v>5</v>
      </c>
      <c r="U60" s="22">
        <v>5</v>
      </c>
      <c r="V60" s="22">
        <v>5</v>
      </c>
      <c r="W60" s="22">
        <v>0</v>
      </c>
      <c r="X60" s="22">
        <v>5</v>
      </c>
      <c r="Y60" s="22">
        <v>5</v>
      </c>
      <c r="Z60" s="22">
        <v>2</v>
      </c>
      <c r="AA60" s="22">
        <v>5</v>
      </c>
      <c r="AB60" s="14">
        <f t="shared" si="38"/>
        <v>4.2</v>
      </c>
      <c r="AC60" s="22">
        <v>5</v>
      </c>
      <c r="AD60" s="14">
        <f t="shared" si="39"/>
        <v>5</v>
      </c>
      <c r="AE60" s="22">
        <v>4</v>
      </c>
      <c r="AF60" s="22">
        <v>4</v>
      </c>
      <c r="AG60" s="22">
        <v>5</v>
      </c>
      <c r="AH60" s="22">
        <v>4</v>
      </c>
      <c r="AI60" s="22">
        <v>3</v>
      </c>
      <c r="AJ60" s="22">
        <v>5</v>
      </c>
      <c r="AK60" s="22">
        <v>5</v>
      </c>
      <c r="AL60" s="22">
        <v>2</v>
      </c>
      <c r="AM60" s="22">
        <v>5</v>
      </c>
      <c r="AN60" s="22">
        <v>4</v>
      </c>
      <c r="AO60" s="14">
        <f t="shared" si="40"/>
        <v>4.0999999999999996</v>
      </c>
      <c r="AP60" s="22">
        <v>5</v>
      </c>
      <c r="AQ60" s="22">
        <v>5</v>
      </c>
      <c r="AR60" s="22">
        <v>5</v>
      </c>
      <c r="AS60" s="22">
        <v>3</v>
      </c>
      <c r="AT60" s="22">
        <v>3</v>
      </c>
      <c r="AU60" s="22">
        <v>1</v>
      </c>
      <c r="AV60" s="22">
        <v>2</v>
      </c>
      <c r="AW60" s="22">
        <v>3</v>
      </c>
      <c r="AX60" s="22">
        <v>1</v>
      </c>
      <c r="AY60" s="14">
        <f t="shared" si="41"/>
        <v>3.1111111111111112</v>
      </c>
      <c r="AZ60" s="22">
        <v>5</v>
      </c>
      <c r="BA60" s="22">
        <v>5</v>
      </c>
      <c r="BB60" s="22">
        <v>5</v>
      </c>
      <c r="BC60" s="22">
        <v>5</v>
      </c>
      <c r="BD60" s="22">
        <v>4</v>
      </c>
      <c r="BE60" s="22">
        <v>4</v>
      </c>
      <c r="BF60" s="14">
        <f t="shared" si="42"/>
        <v>4.666666666666667</v>
      </c>
      <c r="BG60" s="22">
        <v>4</v>
      </c>
      <c r="BH60" s="14">
        <f t="shared" si="43"/>
        <v>4</v>
      </c>
      <c r="BI60" s="41">
        <v>4</v>
      </c>
      <c r="BJ60" s="14">
        <f t="shared" si="44"/>
        <v>4</v>
      </c>
      <c r="BK60" s="22">
        <v>5</v>
      </c>
      <c r="BL60" s="22">
        <v>1</v>
      </c>
      <c r="BM60" s="22">
        <v>0</v>
      </c>
      <c r="BN60" s="22">
        <v>3</v>
      </c>
      <c r="BO60" s="22">
        <v>3</v>
      </c>
      <c r="BP60" s="14">
        <f t="shared" si="45"/>
        <v>2.4</v>
      </c>
      <c r="BQ60" s="22">
        <v>4</v>
      </c>
      <c r="BR60" s="22">
        <v>4</v>
      </c>
      <c r="BS60" s="22">
        <v>5</v>
      </c>
      <c r="BT60" s="23">
        <v>5</v>
      </c>
      <c r="BU60" s="23">
        <v>5</v>
      </c>
      <c r="BV60" s="14">
        <f t="shared" si="46"/>
        <v>4.5999999999999996</v>
      </c>
      <c r="BW60" s="15">
        <f t="shared" si="47"/>
        <v>45.022222222222226</v>
      </c>
    </row>
    <row r="61" spans="1:75" s="24" customFormat="1" ht="11.25" customHeight="1" x14ac:dyDescent="0.2">
      <c r="A61" s="19">
        <v>24</v>
      </c>
      <c r="B61" s="20" t="s">
        <v>10</v>
      </c>
      <c r="C61" s="20" t="s">
        <v>48</v>
      </c>
      <c r="D61" s="20" t="s">
        <v>150</v>
      </c>
      <c r="E61" s="21">
        <v>5</v>
      </c>
      <c r="F61" s="22">
        <v>5</v>
      </c>
      <c r="G61" s="14">
        <f t="shared" si="36"/>
        <v>5</v>
      </c>
      <c r="H61" s="22">
        <v>5</v>
      </c>
      <c r="I61" s="22">
        <v>5</v>
      </c>
      <c r="J61" s="22">
        <v>5</v>
      </c>
      <c r="K61" s="22">
        <v>5</v>
      </c>
      <c r="L61" s="22">
        <v>5</v>
      </c>
      <c r="M61" s="22">
        <v>5</v>
      </c>
      <c r="N61" s="22">
        <v>5</v>
      </c>
      <c r="O61" s="22">
        <v>5</v>
      </c>
      <c r="P61" s="22">
        <v>5</v>
      </c>
      <c r="Q61" s="14">
        <f t="shared" si="37"/>
        <v>5</v>
      </c>
      <c r="R61" s="22">
        <v>5</v>
      </c>
      <c r="S61" s="22">
        <v>5</v>
      </c>
      <c r="T61" s="22">
        <v>5</v>
      </c>
      <c r="U61" s="22">
        <v>5</v>
      </c>
      <c r="V61" s="22">
        <v>3</v>
      </c>
      <c r="W61" s="22">
        <v>5</v>
      </c>
      <c r="X61" s="22">
        <v>0</v>
      </c>
      <c r="Y61" s="22">
        <v>5</v>
      </c>
      <c r="Z61" s="22">
        <v>4</v>
      </c>
      <c r="AA61" s="22">
        <v>5</v>
      </c>
      <c r="AB61" s="14">
        <f t="shared" si="38"/>
        <v>4.2</v>
      </c>
      <c r="AC61" s="22">
        <v>5</v>
      </c>
      <c r="AD61" s="14">
        <f t="shared" si="39"/>
        <v>5</v>
      </c>
      <c r="AE61" s="22">
        <v>3</v>
      </c>
      <c r="AF61" s="22">
        <v>3</v>
      </c>
      <c r="AG61" s="22">
        <v>5</v>
      </c>
      <c r="AH61" s="22">
        <v>4</v>
      </c>
      <c r="AI61" s="22">
        <v>5</v>
      </c>
      <c r="AJ61" s="22">
        <v>5</v>
      </c>
      <c r="AK61" s="22">
        <v>2</v>
      </c>
      <c r="AL61" s="22">
        <v>4</v>
      </c>
      <c r="AM61" s="22">
        <v>5</v>
      </c>
      <c r="AN61" s="22">
        <v>0</v>
      </c>
      <c r="AO61" s="14">
        <f t="shared" si="40"/>
        <v>3.6</v>
      </c>
      <c r="AP61" s="22">
        <v>5</v>
      </c>
      <c r="AQ61" s="22">
        <v>5</v>
      </c>
      <c r="AR61" s="22">
        <v>5</v>
      </c>
      <c r="AS61" s="22">
        <v>5</v>
      </c>
      <c r="AT61" s="22">
        <v>0</v>
      </c>
      <c r="AU61" s="22">
        <v>5</v>
      </c>
      <c r="AV61" s="22">
        <v>2</v>
      </c>
      <c r="AW61" s="22">
        <v>3</v>
      </c>
      <c r="AX61" s="22">
        <v>0</v>
      </c>
      <c r="AY61" s="14">
        <f t="shared" si="41"/>
        <v>3.3333333333333335</v>
      </c>
      <c r="AZ61" s="22">
        <v>5</v>
      </c>
      <c r="BA61" s="22">
        <v>5</v>
      </c>
      <c r="BB61" s="22">
        <v>5</v>
      </c>
      <c r="BC61" s="22">
        <v>5</v>
      </c>
      <c r="BD61" s="22">
        <v>4</v>
      </c>
      <c r="BE61" s="22">
        <v>5</v>
      </c>
      <c r="BF61" s="14">
        <f t="shared" si="42"/>
        <v>4.833333333333333</v>
      </c>
      <c r="BG61" s="22">
        <v>4</v>
      </c>
      <c r="BH61" s="14">
        <f t="shared" si="43"/>
        <v>4</v>
      </c>
      <c r="BI61" s="41">
        <v>3</v>
      </c>
      <c r="BJ61" s="14">
        <f t="shared" si="44"/>
        <v>3</v>
      </c>
      <c r="BK61" s="22">
        <v>3</v>
      </c>
      <c r="BL61" s="22">
        <v>2</v>
      </c>
      <c r="BM61" s="22">
        <v>4</v>
      </c>
      <c r="BN61" s="22">
        <v>1</v>
      </c>
      <c r="BO61" s="22">
        <v>2</v>
      </c>
      <c r="BP61" s="14">
        <f t="shared" si="45"/>
        <v>2.4</v>
      </c>
      <c r="BQ61" s="22">
        <v>4</v>
      </c>
      <c r="BR61" s="22">
        <v>4</v>
      </c>
      <c r="BS61" s="22">
        <v>5</v>
      </c>
      <c r="BT61" s="23">
        <v>5</v>
      </c>
      <c r="BU61" s="23">
        <v>5</v>
      </c>
      <c r="BV61" s="14">
        <f t="shared" si="46"/>
        <v>4.5999999999999996</v>
      </c>
      <c r="BW61" s="15">
        <f t="shared" si="47"/>
        <v>44.966666666666669</v>
      </c>
    </row>
    <row r="62" spans="1:75" s="24" customFormat="1" ht="11.25" customHeight="1" x14ac:dyDescent="0.2">
      <c r="A62" s="19">
        <v>29</v>
      </c>
      <c r="B62" s="20" t="s">
        <v>41</v>
      </c>
      <c r="C62" s="20" t="s">
        <v>42</v>
      </c>
      <c r="D62" s="20" t="s">
        <v>74</v>
      </c>
      <c r="E62" s="21">
        <v>5</v>
      </c>
      <c r="F62" s="22">
        <v>5</v>
      </c>
      <c r="G62" s="14">
        <f t="shared" si="36"/>
        <v>5</v>
      </c>
      <c r="H62" s="22">
        <v>5</v>
      </c>
      <c r="I62" s="22">
        <v>5</v>
      </c>
      <c r="J62" s="22">
        <v>5</v>
      </c>
      <c r="K62" s="22">
        <v>5</v>
      </c>
      <c r="L62" s="22">
        <v>5</v>
      </c>
      <c r="M62" s="22">
        <v>5</v>
      </c>
      <c r="N62" s="22">
        <v>5</v>
      </c>
      <c r="O62" s="22">
        <v>1</v>
      </c>
      <c r="P62" s="22">
        <v>0</v>
      </c>
      <c r="Q62" s="14">
        <f t="shared" si="37"/>
        <v>4</v>
      </c>
      <c r="R62" s="22">
        <v>5</v>
      </c>
      <c r="S62" s="22">
        <v>5</v>
      </c>
      <c r="T62" s="22">
        <v>5</v>
      </c>
      <c r="U62" s="22">
        <v>5</v>
      </c>
      <c r="V62" s="22">
        <v>5</v>
      </c>
      <c r="W62" s="22">
        <v>2</v>
      </c>
      <c r="X62" s="22">
        <v>5</v>
      </c>
      <c r="Y62" s="22">
        <v>5</v>
      </c>
      <c r="Z62" s="22">
        <v>2</v>
      </c>
      <c r="AA62" s="22">
        <v>5</v>
      </c>
      <c r="AB62" s="14">
        <f t="shared" si="38"/>
        <v>4.4000000000000004</v>
      </c>
      <c r="AC62" s="22">
        <v>5</v>
      </c>
      <c r="AD62" s="14">
        <f t="shared" si="39"/>
        <v>5</v>
      </c>
      <c r="AE62" s="22">
        <v>3</v>
      </c>
      <c r="AF62" s="22">
        <v>3</v>
      </c>
      <c r="AG62" s="22">
        <v>5</v>
      </c>
      <c r="AH62" s="22">
        <v>0</v>
      </c>
      <c r="AI62" s="22">
        <v>5</v>
      </c>
      <c r="AJ62" s="22">
        <v>5</v>
      </c>
      <c r="AK62" s="22">
        <v>5</v>
      </c>
      <c r="AL62" s="22">
        <v>4</v>
      </c>
      <c r="AM62" s="22">
        <v>5</v>
      </c>
      <c r="AN62" s="22">
        <v>1</v>
      </c>
      <c r="AO62" s="14">
        <f t="shared" si="40"/>
        <v>3.6</v>
      </c>
      <c r="AP62" s="22">
        <v>5</v>
      </c>
      <c r="AQ62" s="22">
        <v>5</v>
      </c>
      <c r="AR62" s="22">
        <v>5</v>
      </c>
      <c r="AS62" s="22">
        <v>5</v>
      </c>
      <c r="AT62" s="22">
        <v>1</v>
      </c>
      <c r="AU62" s="22">
        <v>1</v>
      </c>
      <c r="AV62" s="22">
        <v>3</v>
      </c>
      <c r="AW62" s="22">
        <v>3</v>
      </c>
      <c r="AX62" s="22">
        <v>4</v>
      </c>
      <c r="AY62" s="14">
        <f t="shared" si="41"/>
        <v>3.5555555555555554</v>
      </c>
      <c r="AZ62" s="22">
        <v>5</v>
      </c>
      <c r="BA62" s="22">
        <v>5</v>
      </c>
      <c r="BB62" s="22">
        <v>5</v>
      </c>
      <c r="BC62" s="22">
        <v>5</v>
      </c>
      <c r="BD62" s="22">
        <v>5</v>
      </c>
      <c r="BE62" s="22">
        <v>4</v>
      </c>
      <c r="BF62" s="14">
        <f t="shared" si="42"/>
        <v>4.833333333333333</v>
      </c>
      <c r="BG62" s="22">
        <v>5</v>
      </c>
      <c r="BH62" s="14">
        <f t="shared" si="43"/>
        <v>5</v>
      </c>
      <c r="BI62" s="41">
        <v>2</v>
      </c>
      <c r="BJ62" s="14">
        <f t="shared" si="44"/>
        <v>2</v>
      </c>
      <c r="BK62" s="22">
        <v>5</v>
      </c>
      <c r="BL62" s="22">
        <v>1</v>
      </c>
      <c r="BM62" s="22">
        <v>5</v>
      </c>
      <c r="BN62" s="22">
        <v>0</v>
      </c>
      <c r="BO62" s="22">
        <v>3</v>
      </c>
      <c r="BP62" s="14">
        <f t="shared" si="45"/>
        <v>2.8</v>
      </c>
      <c r="BQ62" s="22">
        <v>4</v>
      </c>
      <c r="BR62" s="22">
        <v>4</v>
      </c>
      <c r="BS62" s="22">
        <v>5</v>
      </c>
      <c r="BT62" s="23">
        <v>5</v>
      </c>
      <c r="BU62" s="23">
        <v>5</v>
      </c>
      <c r="BV62" s="14">
        <f t="shared" si="46"/>
        <v>4.5999999999999996</v>
      </c>
      <c r="BW62" s="15">
        <f t="shared" si="47"/>
        <v>44.788888888888884</v>
      </c>
    </row>
    <row r="63" spans="1:75" s="24" customFormat="1" ht="11.25" customHeight="1" x14ac:dyDescent="0.2">
      <c r="A63" s="19">
        <v>9</v>
      </c>
      <c r="B63" s="20" t="s">
        <v>27</v>
      </c>
      <c r="C63" s="20" t="s">
        <v>208</v>
      </c>
      <c r="D63" s="20" t="s">
        <v>72</v>
      </c>
      <c r="E63" s="21">
        <v>4</v>
      </c>
      <c r="F63" s="22">
        <v>5</v>
      </c>
      <c r="G63" s="14">
        <f t="shared" si="36"/>
        <v>4.5</v>
      </c>
      <c r="H63" s="22">
        <v>5</v>
      </c>
      <c r="I63" s="22">
        <v>5</v>
      </c>
      <c r="J63" s="22">
        <v>5</v>
      </c>
      <c r="K63" s="22">
        <v>5</v>
      </c>
      <c r="L63" s="22">
        <v>5</v>
      </c>
      <c r="M63" s="22">
        <v>5</v>
      </c>
      <c r="N63" s="22">
        <v>5</v>
      </c>
      <c r="O63" s="22">
        <v>5</v>
      </c>
      <c r="P63" s="22">
        <v>1</v>
      </c>
      <c r="Q63" s="14">
        <f t="shared" si="37"/>
        <v>4.5555555555555554</v>
      </c>
      <c r="R63" s="22">
        <v>5</v>
      </c>
      <c r="S63" s="22">
        <v>5</v>
      </c>
      <c r="T63" s="22">
        <v>5</v>
      </c>
      <c r="U63" s="22">
        <v>5</v>
      </c>
      <c r="V63" s="22">
        <v>5</v>
      </c>
      <c r="W63" s="22">
        <v>5</v>
      </c>
      <c r="X63" s="22">
        <v>5</v>
      </c>
      <c r="Y63" s="22">
        <v>5</v>
      </c>
      <c r="Z63" s="22">
        <v>4</v>
      </c>
      <c r="AA63" s="22">
        <v>5</v>
      </c>
      <c r="AB63" s="14">
        <f t="shared" si="38"/>
        <v>4.9000000000000004</v>
      </c>
      <c r="AC63" s="22">
        <v>5</v>
      </c>
      <c r="AD63" s="14">
        <f t="shared" si="39"/>
        <v>5</v>
      </c>
      <c r="AE63" s="22">
        <v>4</v>
      </c>
      <c r="AF63" s="22">
        <v>4</v>
      </c>
      <c r="AG63" s="22">
        <v>1</v>
      </c>
      <c r="AH63" s="22">
        <v>5</v>
      </c>
      <c r="AI63" s="22">
        <v>5</v>
      </c>
      <c r="AJ63" s="22">
        <v>5</v>
      </c>
      <c r="AK63" s="22">
        <v>5</v>
      </c>
      <c r="AL63" s="22">
        <v>5</v>
      </c>
      <c r="AM63" s="22">
        <v>5</v>
      </c>
      <c r="AN63" s="22">
        <v>2</v>
      </c>
      <c r="AO63" s="14">
        <f t="shared" si="40"/>
        <v>4.0999999999999996</v>
      </c>
      <c r="AP63" s="22">
        <v>4</v>
      </c>
      <c r="AQ63" s="22">
        <v>4</v>
      </c>
      <c r="AR63" s="22">
        <v>5</v>
      </c>
      <c r="AS63" s="22">
        <v>5</v>
      </c>
      <c r="AT63" s="22">
        <v>0</v>
      </c>
      <c r="AU63" s="22">
        <v>1</v>
      </c>
      <c r="AV63" s="22">
        <v>3</v>
      </c>
      <c r="AW63" s="22">
        <v>4</v>
      </c>
      <c r="AX63" s="22">
        <v>1</v>
      </c>
      <c r="AY63" s="14">
        <f t="shared" si="41"/>
        <v>3</v>
      </c>
      <c r="AZ63" s="22">
        <v>5</v>
      </c>
      <c r="BA63" s="22">
        <v>5</v>
      </c>
      <c r="BB63" s="22">
        <v>5</v>
      </c>
      <c r="BC63" s="22">
        <v>5</v>
      </c>
      <c r="BD63" s="22">
        <v>4</v>
      </c>
      <c r="BE63" s="22">
        <v>4</v>
      </c>
      <c r="BF63" s="14">
        <f t="shared" si="42"/>
        <v>4.666666666666667</v>
      </c>
      <c r="BG63" s="22">
        <v>4</v>
      </c>
      <c r="BH63" s="14">
        <f t="shared" si="43"/>
        <v>4</v>
      </c>
      <c r="BI63" s="41">
        <v>2</v>
      </c>
      <c r="BJ63" s="14">
        <f t="shared" si="44"/>
        <v>2</v>
      </c>
      <c r="BK63" s="22">
        <v>5</v>
      </c>
      <c r="BL63" s="22">
        <v>4</v>
      </c>
      <c r="BM63" s="22">
        <v>5</v>
      </c>
      <c r="BN63" s="22">
        <v>0</v>
      </c>
      <c r="BO63" s="22">
        <v>4</v>
      </c>
      <c r="BP63" s="14">
        <f t="shared" si="45"/>
        <v>3.6</v>
      </c>
      <c r="BQ63" s="22">
        <v>2</v>
      </c>
      <c r="BR63" s="22">
        <v>3</v>
      </c>
      <c r="BS63" s="22">
        <v>5</v>
      </c>
      <c r="BT63" s="23">
        <v>5</v>
      </c>
      <c r="BU63" s="23">
        <v>5</v>
      </c>
      <c r="BV63" s="14">
        <f t="shared" si="46"/>
        <v>4</v>
      </c>
      <c r="BW63" s="15">
        <f t="shared" si="47"/>
        <v>44.32222222222223</v>
      </c>
    </row>
    <row r="64" spans="1:75" s="24" customFormat="1" ht="11.25" customHeight="1" x14ac:dyDescent="0.2">
      <c r="A64" s="19">
        <v>6</v>
      </c>
      <c r="B64" s="20" t="s">
        <v>2</v>
      </c>
      <c r="C64" s="20" t="s">
        <v>3</v>
      </c>
      <c r="D64" s="20" t="s">
        <v>70</v>
      </c>
      <c r="E64" s="21">
        <v>5</v>
      </c>
      <c r="F64" s="22">
        <v>5</v>
      </c>
      <c r="G64" s="14">
        <f t="shared" si="36"/>
        <v>5</v>
      </c>
      <c r="H64" s="22">
        <v>5</v>
      </c>
      <c r="I64" s="22">
        <v>5</v>
      </c>
      <c r="J64" s="22">
        <v>5</v>
      </c>
      <c r="K64" s="22">
        <v>5</v>
      </c>
      <c r="L64" s="22">
        <v>5</v>
      </c>
      <c r="M64" s="22">
        <v>5</v>
      </c>
      <c r="N64" s="22">
        <v>5</v>
      </c>
      <c r="O64" s="22">
        <v>5</v>
      </c>
      <c r="P64" s="22">
        <v>5</v>
      </c>
      <c r="Q64" s="14">
        <f t="shared" si="37"/>
        <v>5</v>
      </c>
      <c r="R64" s="22">
        <v>5</v>
      </c>
      <c r="S64" s="22">
        <v>5</v>
      </c>
      <c r="T64" s="22">
        <v>5</v>
      </c>
      <c r="U64" s="22">
        <v>5</v>
      </c>
      <c r="V64" s="22">
        <v>5</v>
      </c>
      <c r="W64" s="22">
        <v>1</v>
      </c>
      <c r="X64" s="22">
        <v>5</v>
      </c>
      <c r="Y64" s="22">
        <v>5</v>
      </c>
      <c r="Z64" s="22">
        <v>3</v>
      </c>
      <c r="AA64" s="22">
        <v>5</v>
      </c>
      <c r="AB64" s="14">
        <f t="shared" si="38"/>
        <v>4.4000000000000004</v>
      </c>
      <c r="AC64" s="22">
        <v>5</v>
      </c>
      <c r="AD64" s="14">
        <f t="shared" si="39"/>
        <v>5</v>
      </c>
      <c r="AE64" s="22">
        <v>5</v>
      </c>
      <c r="AF64" s="22">
        <v>5</v>
      </c>
      <c r="AG64" s="22">
        <v>5</v>
      </c>
      <c r="AH64" s="22">
        <v>2</v>
      </c>
      <c r="AI64" s="22">
        <v>5</v>
      </c>
      <c r="AJ64" s="22">
        <v>5</v>
      </c>
      <c r="AK64" s="22">
        <v>5</v>
      </c>
      <c r="AL64" s="22">
        <v>5</v>
      </c>
      <c r="AM64" s="22">
        <v>5</v>
      </c>
      <c r="AN64" s="22">
        <v>5</v>
      </c>
      <c r="AO64" s="14">
        <f t="shared" si="40"/>
        <v>4.7</v>
      </c>
      <c r="AP64" s="22">
        <v>3</v>
      </c>
      <c r="AQ64" s="22">
        <v>4</v>
      </c>
      <c r="AR64" s="22">
        <v>5</v>
      </c>
      <c r="AS64" s="22">
        <v>5</v>
      </c>
      <c r="AT64" s="22">
        <v>0</v>
      </c>
      <c r="AU64" s="22">
        <v>3</v>
      </c>
      <c r="AV64" s="22">
        <v>1</v>
      </c>
      <c r="AW64" s="22">
        <v>3</v>
      </c>
      <c r="AX64" s="22">
        <v>1</v>
      </c>
      <c r="AY64" s="14">
        <f t="shared" si="41"/>
        <v>2.7777777777777777</v>
      </c>
      <c r="AZ64" s="22">
        <v>1</v>
      </c>
      <c r="BA64" s="22">
        <v>5</v>
      </c>
      <c r="BB64" s="22">
        <v>5</v>
      </c>
      <c r="BC64" s="22">
        <v>5</v>
      </c>
      <c r="BD64" s="22">
        <v>4</v>
      </c>
      <c r="BE64" s="22">
        <v>4</v>
      </c>
      <c r="BF64" s="14">
        <f t="shared" si="42"/>
        <v>4</v>
      </c>
      <c r="BG64" s="22">
        <v>4</v>
      </c>
      <c r="BH64" s="14">
        <f t="shared" si="43"/>
        <v>4</v>
      </c>
      <c r="BI64" s="41">
        <v>2</v>
      </c>
      <c r="BJ64" s="14">
        <f t="shared" si="44"/>
        <v>2</v>
      </c>
      <c r="BK64" s="22">
        <v>5</v>
      </c>
      <c r="BL64" s="22">
        <v>1</v>
      </c>
      <c r="BM64" s="22">
        <v>3</v>
      </c>
      <c r="BN64" s="22">
        <v>1</v>
      </c>
      <c r="BO64" s="22">
        <v>4</v>
      </c>
      <c r="BP64" s="14">
        <f t="shared" si="45"/>
        <v>2.8</v>
      </c>
      <c r="BQ64" s="22">
        <v>3</v>
      </c>
      <c r="BR64" s="22">
        <v>4</v>
      </c>
      <c r="BS64" s="22">
        <v>5</v>
      </c>
      <c r="BT64" s="23">
        <v>5</v>
      </c>
      <c r="BU64" s="23">
        <v>5</v>
      </c>
      <c r="BV64" s="14">
        <f t="shared" si="46"/>
        <v>4.4000000000000004</v>
      </c>
      <c r="BW64" s="15">
        <f t="shared" si="47"/>
        <v>44.077777777777776</v>
      </c>
    </row>
    <row r="65" spans="1:75" s="24" customFormat="1" ht="11.25" customHeight="1" x14ac:dyDescent="0.2">
      <c r="A65" s="19">
        <v>21</v>
      </c>
      <c r="B65" s="20" t="s">
        <v>16</v>
      </c>
      <c r="C65" s="20" t="s">
        <v>17</v>
      </c>
      <c r="D65" s="20" t="s">
        <v>149</v>
      </c>
      <c r="E65" s="21">
        <v>5</v>
      </c>
      <c r="F65" s="22">
        <v>5</v>
      </c>
      <c r="G65" s="14">
        <f t="shared" si="36"/>
        <v>5</v>
      </c>
      <c r="H65" s="22">
        <v>4</v>
      </c>
      <c r="I65" s="22">
        <v>2</v>
      </c>
      <c r="J65" s="22">
        <v>2</v>
      </c>
      <c r="K65" s="22">
        <v>2</v>
      </c>
      <c r="L65" s="22">
        <v>3</v>
      </c>
      <c r="M65" s="22">
        <v>3</v>
      </c>
      <c r="N65" s="22">
        <v>2</v>
      </c>
      <c r="O65" s="22">
        <v>5</v>
      </c>
      <c r="P65" s="22">
        <v>5</v>
      </c>
      <c r="Q65" s="14">
        <f t="shared" si="37"/>
        <v>3.1111111111111112</v>
      </c>
      <c r="R65" s="22">
        <v>5</v>
      </c>
      <c r="S65" s="22">
        <v>5</v>
      </c>
      <c r="T65" s="22">
        <v>5</v>
      </c>
      <c r="U65" s="22">
        <v>5</v>
      </c>
      <c r="V65" s="22">
        <v>5</v>
      </c>
      <c r="W65" s="22">
        <v>0</v>
      </c>
      <c r="X65" s="22">
        <v>5</v>
      </c>
      <c r="Y65" s="22">
        <v>3</v>
      </c>
      <c r="Z65" s="22">
        <v>1</v>
      </c>
      <c r="AA65" s="22">
        <v>5</v>
      </c>
      <c r="AB65" s="14">
        <f t="shared" si="38"/>
        <v>3.9</v>
      </c>
      <c r="AC65" s="22">
        <v>5</v>
      </c>
      <c r="AD65" s="14">
        <f t="shared" si="39"/>
        <v>5</v>
      </c>
      <c r="AE65" s="22">
        <v>0</v>
      </c>
      <c r="AF65" s="22">
        <v>0</v>
      </c>
      <c r="AG65" s="22">
        <v>5</v>
      </c>
      <c r="AH65" s="22">
        <v>5</v>
      </c>
      <c r="AI65" s="22">
        <v>5</v>
      </c>
      <c r="AJ65" s="22">
        <v>5</v>
      </c>
      <c r="AK65" s="22">
        <v>5</v>
      </c>
      <c r="AL65" s="22">
        <v>2</v>
      </c>
      <c r="AM65" s="22">
        <v>5</v>
      </c>
      <c r="AN65" s="22">
        <v>2</v>
      </c>
      <c r="AO65" s="14">
        <f t="shared" si="40"/>
        <v>3.4</v>
      </c>
      <c r="AP65" s="22">
        <v>5</v>
      </c>
      <c r="AQ65" s="22">
        <v>5</v>
      </c>
      <c r="AR65" s="22">
        <v>5</v>
      </c>
      <c r="AS65" s="22">
        <v>5</v>
      </c>
      <c r="AT65" s="22">
        <v>5</v>
      </c>
      <c r="AU65" s="22">
        <v>3</v>
      </c>
      <c r="AV65" s="22">
        <v>0</v>
      </c>
      <c r="AW65" s="22">
        <v>3</v>
      </c>
      <c r="AX65" s="22">
        <v>2</v>
      </c>
      <c r="AY65" s="14">
        <f t="shared" si="41"/>
        <v>3.6666666666666665</v>
      </c>
      <c r="AZ65" s="22">
        <v>5</v>
      </c>
      <c r="BA65" s="22">
        <v>5</v>
      </c>
      <c r="BB65" s="22">
        <v>5</v>
      </c>
      <c r="BC65" s="22">
        <v>5</v>
      </c>
      <c r="BD65" s="22">
        <v>4</v>
      </c>
      <c r="BE65" s="22">
        <v>4</v>
      </c>
      <c r="BF65" s="14">
        <f t="shared" si="42"/>
        <v>4.666666666666667</v>
      </c>
      <c r="BG65" s="22">
        <v>4</v>
      </c>
      <c r="BH65" s="14">
        <f t="shared" si="43"/>
        <v>4</v>
      </c>
      <c r="BI65" s="41">
        <v>3</v>
      </c>
      <c r="BJ65" s="14">
        <f t="shared" si="44"/>
        <v>3</v>
      </c>
      <c r="BK65" s="22">
        <v>5</v>
      </c>
      <c r="BL65" s="22">
        <v>0</v>
      </c>
      <c r="BM65" s="22">
        <v>5</v>
      </c>
      <c r="BN65" s="22">
        <v>5</v>
      </c>
      <c r="BO65" s="22">
        <v>3</v>
      </c>
      <c r="BP65" s="14">
        <f t="shared" si="45"/>
        <v>3.6</v>
      </c>
      <c r="BQ65" s="22">
        <v>3</v>
      </c>
      <c r="BR65" s="22">
        <v>4</v>
      </c>
      <c r="BS65" s="22">
        <v>5</v>
      </c>
      <c r="BT65" s="23">
        <v>5</v>
      </c>
      <c r="BU65" s="23">
        <v>5</v>
      </c>
      <c r="BV65" s="14">
        <f t="shared" si="46"/>
        <v>4.4000000000000004</v>
      </c>
      <c r="BW65" s="15">
        <f t="shared" si="47"/>
        <v>43.744444444444447</v>
      </c>
    </row>
    <row r="66" spans="1:75" s="24" customFormat="1" ht="11.25" customHeight="1" x14ac:dyDescent="0.2">
      <c r="A66" s="19">
        <v>15</v>
      </c>
      <c r="B66" s="20" t="s">
        <v>174</v>
      </c>
      <c r="C66" s="20" t="s">
        <v>175</v>
      </c>
      <c r="D66" s="25" t="s">
        <v>183</v>
      </c>
      <c r="E66" s="21">
        <v>4</v>
      </c>
      <c r="F66" s="22">
        <v>5</v>
      </c>
      <c r="G66" s="14">
        <f t="shared" si="36"/>
        <v>4.5</v>
      </c>
      <c r="H66" s="22">
        <v>5</v>
      </c>
      <c r="I66" s="22">
        <v>5</v>
      </c>
      <c r="J66" s="22">
        <v>5</v>
      </c>
      <c r="K66" s="22">
        <v>5</v>
      </c>
      <c r="L66" s="22">
        <v>5</v>
      </c>
      <c r="M66" s="22">
        <v>5</v>
      </c>
      <c r="N66" s="22">
        <v>5</v>
      </c>
      <c r="O66" s="22">
        <v>1</v>
      </c>
      <c r="P66" s="22">
        <v>0</v>
      </c>
      <c r="Q66" s="14">
        <f t="shared" si="37"/>
        <v>4</v>
      </c>
      <c r="R66" s="22">
        <v>5</v>
      </c>
      <c r="S66" s="22">
        <v>5</v>
      </c>
      <c r="T66" s="22">
        <v>5</v>
      </c>
      <c r="U66" s="22">
        <v>5</v>
      </c>
      <c r="V66" s="22">
        <v>5</v>
      </c>
      <c r="W66" s="22">
        <v>5</v>
      </c>
      <c r="X66" s="22">
        <v>5</v>
      </c>
      <c r="Y66" s="22">
        <v>5</v>
      </c>
      <c r="Z66" s="22">
        <v>1</v>
      </c>
      <c r="AA66" s="22">
        <v>5</v>
      </c>
      <c r="AB66" s="14">
        <f t="shared" si="38"/>
        <v>4.5999999999999996</v>
      </c>
      <c r="AC66" s="22">
        <v>5</v>
      </c>
      <c r="AD66" s="14">
        <f t="shared" si="39"/>
        <v>5</v>
      </c>
      <c r="AE66" s="22">
        <v>4</v>
      </c>
      <c r="AF66" s="22">
        <v>2</v>
      </c>
      <c r="AG66" s="22">
        <v>0</v>
      </c>
      <c r="AH66" s="22">
        <v>1</v>
      </c>
      <c r="AI66" s="22">
        <v>0</v>
      </c>
      <c r="AJ66" s="22">
        <v>5</v>
      </c>
      <c r="AK66" s="22">
        <v>5</v>
      </c>
      <c r="AL66" s="22">
        <v>3</v>
      </c>
      <c r="AM66" s="22">
        <v>5</v>
      </c>
      <c r="AN66" s="22">
        <v>3</v>
      </c>
      <c r="AO66" s="14">
        <f t="shared" si="40"/>
        <v>2.8</v>
      </c>
      <c r="AP66" s="22">
        <v>5</v>
      </c>
      <c r="AQ66" s="22">
        <v>5</v>
      </c>
      <c r="AR66" s="22">
        <v>5</v>
      </c>
      <c r="AS66" s="22">
        <v>3</v>
      </c>
      <c r="AT66" s="22">
        <v>1</v>
      </c>
      <c r="AU66" s="22">
        <v>4</v>
      </c>
      <c r="AV66" s="22">
        <v>1</v>
      </c>
      <c r="AW66" s="22">
        <v>3</v>
      </c>
      <c r="AX66" s="22">
        <v>0</v>
      </c>
      <c r="AY66" s="14">
        <f t="shared" si="41"/>
        <v>3</v>
      </c>
      <c r="AZ66" s="22">
        <v>5</v>
      </c>
      <c r="BA66" s="22">
        <v>5</v>
      </c>
      <c r="BB66" s="22">
        <v>5</v>
      </c>
      <c r="BC66" s="22">
        <v>5</v>
      </c>
      <c r="BD66" s="22">
        <v>4</v>
      </c>
      <c r="BE66" s="22">
        <v>4</v>
      </c>
      <c r="BF66" s="14">
        <f t="shared" si="42"/>
        <v>4.666666666666667</v>
      </c>
      <c r="BG66" s="22">
        <v>4</v>
      </c>
      <c r="BH66" s="14">
        <f t="shared" si="43"/>
        <v>4</v>
      </c>
      <c r="BI66" s="41">
        <v>3</v>
      </c>
      <c r="BJ66" s="14">
        <f t="shared" si="44"/>
        <v>3</v>
      </c>
      <c r="BK66" s="22">
        <v>5</v>
      </c>
      <c r="BL66" s="22">
        <v>3</v>
      </c>
      <c r="BM66" s="22">
        <v>4</v>
      </c>
      <c r="BN66" s="22">
        <v>0</v>
      </c>
      <c r="BO66" s="22">
        <v>5</v>
      </c>
      <c r="BP66" s="14">
        <f t="shared" si="45"/>
        <v>3.4</v>
      </c>
      <c r="BQ66" s="22">
        <v>4</v>
      </c>
      <c r="BR66" s="22">
        <v>4</v>
      </c>
      <c r="BS66" s="22">
        <v>5</v>
      </c>
      <c r="BT66" s="23">
        <v>5</v>
      </c>
      <c r="BU66" s="23">
        <v>5</v>
      </c>
      <c r="BV66" s="14">
        <f t="shared" si="46"/>
        <v>4.5999999999999996</v>
      </c>
      <c r="BW66" s="15">
        <f t="shared" si="47"/>
        <v>43.56666666666667</v>
      </c>
    </row>
    <row r="67" spans="1:75" s="24" customFormat="1" ht="11.25" customHeight="1" x14ac:dyDescent="0.2">
      <c r="A67" s="19">
        <v>22</v>
      </c>
      <c r="B67" s="20" t="s">
        <v>22</v>
      </c>
      <c r="C67" s="20" t="s">
        <v>47</v>
      </c>
      <c r="D67" s="20" t="s">
        <v>76</v>
      </c>
      <c r="E67" s="21">
        <v>4</v>
      </c>
      <c r="F67" s="22">
        <v>5</v>
      </c>
      <c r="G67" s="14">
        <f t="shared" si="36"/>
        <v>4.5</v>
      </c>
      <c r="H67" s="22">
        <v>5</v>
      </c>
      <c r="I67" s="22">
        <v>5</v>
      </c>
      <c r="J67" s="22">
        <v>5</v>
      </c>
      <c r="K67" s="22">
        <v>5</v>
      </c>
      <c r="L67" s="22">
        <v>5</v>
      </c>
      <c r="M67" s="22">
        <v>0</v>
      </c>
      <c r="N67" s="22">
        <v>5</v>
      </c>
      <c r="O67" s="22">
        <v>5</v>
      </c>
      <c r="P67" s="22">
        <v>0</v>
      </c>
      <c r="Q67" s="14">
        <f t="shared" si="37"/>
        <v>3.8888888888888888</v>
      </c>
      <c r="R67" s="22">
        <v>5</v>
      </c>
      <c r="S67" s="22">
        <v>5</v>
      </c>
      <c r="T67" s="22">
        <v>5</v>
      </c>
      <c r="U67" s="22">
        <v>5</v>
      </c>
      <c r="V67" s="22">
        <v>4</v>
      </c>
      <c r="W67" s="22">
        <v>0</v>
      </c>
      <c r="X67" s="22">
        <v>5</v>
      </c>
      <c r="Y67" s="22">
        <v>5</v>
      </c>
      <c r="Z67" s="22">
        <v>2</v>
      </c>
      <c r="AA67" s="22">
        <v>5</v>
      </c>
      <c r="AB67" s="14">
        <f t="shared" si="38"/>
        <v>4.0999999999999996</v>
      </c>
      <c r="AC67" s="22">
        <v>5</v>
      </c>
      <c r="AD67" s="14">
        <f t="shared" si="39"/>
        <v>5</v>
      </c>
      <c r="AE67" s="22">
        <v>3</v>
      </c>
      <c r="AF67" s="22">
        <v>3</v>
      </c>
      <c r="AG67" s="22">
        <v>2</v>
      </c>
      <c r="AH67" s="22">
        <v>4</v>
      </c>
      <c r="AI67" s="22">
        <v>5</v>
      </c>
      <c r="AJ67" s="22">
        <v>5</v>
      </c>
      <c r="AK67" s="22">
        <v>5</v>
      </c>
      <c r="AL67" s="22">
        <v>3</v>
      </c>
      <c r="AM67" s="22">
        <v>5</v>
      </c>
      <c r="AN67" s="22">
        <v>4</v>
      </c>
      <c r="AO67" s="14">
        <f t="shared" si="40"/>
        <v>3.9</v>
      </c>
      <c r="AP67" s="22">
        <v>5</v>
      </c>
      <c r="AQ67" s="22">
        <v>5</v>
      </c>
      <c r="AR67" s="22">
        <v>5</v>
      </c>
      <c r="AS67" s="22">
        <v>5</v>
      </c>
      <c r="AT67" s="22">
        <v>5</v>
      </c>
      <c r="AU67" s="22">
        <v>1</v>
      </c>
      <c r="AV67" s="22">
        <v>1</v>
      </c>
      <c r="AW67" s="22">
        <v>3</v>
      </c>
      <c r="AX67" s="22">
        <v>0</v>
      </c>
      <c r="AY67" s="14">
        <f t="shared" si="41"/>
        <v>3.3333333333333335</v>
      </c>
      <c r="AZ67" s="22">
        <v>5</v>
      </c>
      <c r="BA67" s="22">
        <v>5</v>
      </c>
      <c r="BB67" s="22">
        <v>5</v>
      </c>
      <c r="BC67" s="22">
        <v>5</v>
      </c>
      <c r="BD67" s="22">
        <v>4</v>
      </c>
      <c r="BE67" s="22">
        <v>5</v>
      </c>
      <c r="BF67" s="14">
        <f t="shared" si="42"/>
        <v>4.833333333333333</v>
      </c>
      <c r="BG67" s="22">
        <v>4</v>
      </c>
      <c r="BH67" s="14">
        <f t="shared" si="43"/>
        <v>4</v>
      </c>
      <c r="BI67" s="41">
        <v>4</v>
      </c>
      <c r="BJ67" s="14">
        <f t="shared" si="44"/>
        <v>4</v>
      </c>
      <c r="BK67" s="22">
        <v>5</v>
      </c>
      <c r="BL67" s="22">
        <v>1</v>
      </c>
      <c r="BM67" s="22">
        <v>0</v>
      </c>
      <c r="BN67" s="22">
        <v>0</v>
      </c>
      <c r="BO67" s="22">
        <v>1</v>
      </c>
      <c r="BP67" s="14">
        <f t="shared" si="45"/>
        <v>1.4</v>
      </c>
      <c r="BQ67" s="22">
        <v>3</v>
      </c>
      <c r="BR67" s="22">
        <v>4</v>
      </c>
      <c r="BS67" s="22">
        <v>5</v>
      </c>
      <c r="BT67" s="23">
        <v>5</v>
      </c>
      <c r="BU67" s="23">
        <v>5</v>
      </c>
      <c r="BV67" s="14">
        <f t="shared" si="46"/>
        <v>4.4000000000000004</v>
      </c>
      <c r="BW67" s="15">
        <f t="shared" si="47"/>
        <v>43.355555555555547</v>
      </c>
    </row>
    <row r="68" spans="1:75" s="24" customFormat="1" ht="11.25" customHeight="1" x14ac:dyDescent="0.2">
      <c r="A68" s="19">
        <v>5</v>
      </c>
      <c r="B68" s="20" t="s">
        <v>131</v>
      </c>
      <c r="C68" s="20" t="s">
        <v>132</v>
      </c>
      <c r="D68" s="20" t="s">
        <v>189</v>
      </c>
      <c r="E68" s="21">
        <v>5</v>
      </c>
      <c r="F68" s="22">
        <v>5</v>
      </c>
      <c r="G68" s="14">
        <f t="shared" si="36"/>
        <v>5</v>
      </c>
      <c r="H68" s="22">
        <v>5</v>
      </c>
      <c r="I68" s="22">
        <v>5</v>
      </c>
      <c r="J68" s="22">
        <v>5</v>
      </c>
      <c r="K68" s="22">
        <v>5</v>
      </c>
      <c r="L68" s="22">
        <v>5</v>
      </c>
      <c r="M68" s="22">
        <v>5</v>
      </c>
      <c r="N68" s="22">
        <v>5</v>
      </c>
      <c r="O68" s="22">
        <v>5</v>
      </c>
      <c r="P68" s="22">
        <v>5</v>
      </c>
      <c r="Q68" s="14">
        <f t="shared" si="37"/>
        <v>5</v>
      </c>
      <c r="R68" s="22">
        <v>5</v>
      </c>
      <c r="S68" s="22">
        <v>5</v>
      </c>
      <c r="T68" s="22">
        <v>5</v>
      </c>
      <c r="U68" s="22">
        <v>5</v>
      </c>
      <c r="V68" s="22">
        <v>5</v>
      </c>
      <c r="W68" s="22">
        <v>5</v>
      </c>
      <c r="X68" s="22">
        <v>5</v>
      </c>
      <c r="Y68" s="22">
        <v>5</v>
      </c>
      <c r="Z68" s="22">
        <v>3</v>
      </c>
      <c r="AA68" s="22">
        <v>5</v>
      </c>
      <c r="AB68" s="14">
        <f t="shared" si="38"/>
        <v>4.8</v>
      </c>
      <c r="AC68" s="22">
        <v>5</v>
      </c>
      <c r="AD68" s="14">
        <f t="shared" si="39"/>
        <v>5</v>
      </c>
      <c r="AE68" s="22">
        <v>4</v>
      </c>
      <c r="AF68" s="22">
        <v>4</v>
      </c>
      <c r="AG68" s="22">
        <v>5</v>
      </c>
      <c r="AH68" s="22">
        <v>1</v>
      </c>
      <c r="AI68" s="22">
        <v>5</v>
      </c>
      <c r="AJ68" s="22">
        <v>5</v>
      </c>
      <c r="AK68" s="22">
        <v>5</v>
      </c>
      <c r="AL68" s="22">
        <v>3</v>
      </c>
      <c r="AM68" s="22">
        <v>5</v>
      </c>
      <c r="AN68" s="22">
        <v>0</v>
      </c>
      <c r="AO68" s="14">
        <f t="shared" si="40"/>
        <v>3.7</v>
      </c>
      <c r="AP68" s="22">
        <v>4</v>
      </c>
      <c r="AQ68" s="22">
        <v>5</v>
      </c>
      <c r="AR68" s="22">
        <v>5</v>
      </c>
      <c r="AS68" s="22">
        <v>3</v>
      </c>
      <c r="AT68" s="22">
        <v>0</v>
      </c>
      <c r="AU68" s="22">
        <v>1</v>
      </c>
      <c r="AV68" s="22">
        <v>2</v>
      </c>
      <c r="AW68" s="22">
        <v>2</v>
      </c>
      <c r="AX68" s="22">
        <v>1</v>
      </c>
      <c r="AY68" s="14">
        <f t="shared" si="41"/>
        <v>2.5555555555555554</v>
      </c>
      <c r="AZ68" s="22">
        <v>1</v>
      </c>
      <c r="BA68" s="22">
        <v>5</v>
      </c>
      <c r="BB68" s="22">
        <v>5</v>
      </c>
      <c r="BC68" s="22">
        <v>5</v>
      </c>
      <c r="BD68" s="22">
        <v>3</v>
      </c>
      <c r="BE68" s="22">
        <v>3</v>
      </c>
      <c r="BF68" s="14">
        <f t="shared" si="42"/>
        <v>3.6666666666666665</v>
      </c>
      <c r="BG68" s="22">
        <v>4</v>
      </c>
      <c r="BH68" s="14">
        <f t="shared" si="43"/>
        <v>4</v>
      </c>
      <c r="BI68" s="41">
        <v>2</v>
      </c>
      <c r="BJ68" s="14">
        <f t="shared" si="44"/>
        <v>2</v>
      </c>
      <c r="BK68" s="22">
        <v>3</v>
      </c>
      <c r="BL68" s="22">
        <v>1</v>
      </c>
      <c r="BM68" s="22">
        <v>2</v>
      </c>
      <c r="BN68" s="22">
        <v>0</v>
      </c>
      <c r="BO68" s="22">
        <v>4</v>
      </c>
      <c r="BP68" s="14">
        <f t="shared" si="45"/>
        <v>2</v>
      </c>
      <c r="BQ68" s="22">
        <v>3</v>
      </c>
      <c r="BR68" s="22">
        <v>4</v>
      </c>
      <c r="BS68" s="22">
        <v>5</v>
      </c>
      <c r="BT68" s="23">
        <v>5</v>
      </c>
      <c r="BU68" s="23">
        <v>5</v>
      </c>
      <c r="BV68" s="14">
        <f t="shared" si="46"/>
        <v>4.4000000000000004</v>
      </c>
      <c r="BW68" s="15">
        <f t="shared" si="47"/>
        <v>42.122222222222227</v>
      </c>
    </row>
    <row r="69" spans="1:75" s="24" customFormat="1" ht="11.25" customHeight="1" x14ac:dyDescent="0.2">
      <c r="A69" s="19">
        <v>3</v>
      </c>
      <c r="B69" s="20" t="s">
        <v>110</v>
      </c>
      <c r="C69" s="20" t="s">
        <v>112</v>
      </c>
      <c r="D69" s="20" t="s">
        <v>147</v>
      </c>
      <c r="E69" s="21">
        <v>5</v>
      </c>
      <c r="F69" s="22">
        <v>1</v>
      </c>
      <c r="G69" s="14">
        <f t="shared" si="36"/>
        <v>3</v>
      </c>
      <c r="H69" s="22">
        <v>5</v>
      </c>
      <c r="I69" s="22">
        <v>5</v>
      </c>
      <c r="J69" s="22">
        <v>5</v>
      </c>
      <c r="K69" s="22">
        <v>5</v>
      </c>
      <c r="L69" s="22">
        <v>5</v>
      </c>
      <c r="M69" s="22">
        <v>5</v>
      </c>
      <c r="N69" s="22">
        <v>5</v>
      </c>
      <c r="O69" s="22">
        <v>5</v>
      </c>
      <c r="P69" s="22">
        <v>5</v>
      </c>
      <c r="Q69" s="14">
        <f t="shared" si="37"/>
        <v>5</v>
      </c>
      <c r="R69" s="22">
        <v>5</v>
      </c>
      <c r="S69" s="22">
        <v>5</v>
      </c>
      <c r="T69" s="22">
        <v>5</v>
      </c>
      <c r="U69" s="22">
        <v>5</v>
      </c>
      <c r="V69" s="22">
        <v>4</v>
      </c>
      <c r="W69" s="22">
        <v>1</v>
      </c>
      <c r="X69" s="22">
        <v>5</v>
      </c>
      <c r="Y69" s="22">
        <v>5</v>
      </c>
      <c r="Z69" s="22">
        <v>3</v>
      </c>
      <c r="AA69" s="22">
        <v>5</v>
      </c>
      <c r="AB69" s="14">
        <f t="shared" si="38"/>
        <v>4.3</v>
      </c>
      <c r="AC69" s="22">
        <v>5</v>
      </c>
      <c r="AD69" s="14">
        <f t="shared" si="39"/>
        <v>5</v>
      </c>
      <c r="AE69" s="22">
        <v>4</v>
      </c>
      <c r="AF69" s="22">
        <v>4</v>
      </c>
      <c r="AG69" s="22">
        <v>5</v>
      </c>
      <c r="AH69" s="22">
        <v>3</v>
      </c>
      <c r="AI69" s="22">
        <v>5</v>
      </c>
      <c r="AJ69" s="22">
        <v>5</v>
      </c>
      <c r="AK69" s="22">
        <v>5</v>
      </c>
      <c r="AL69" s="22">
        <v>3</v>
      </c>
      <c r="AM69" s="22">
        <v>5</v>
      </c>
      <c r="AN69" s="22">
        <v>3</v>
      </c>
      <c r="AO69" s="14">
        <f t="shared" si="40"/>
        <v>4.2</v>
      </c>
      <c r="AP69" s="22">
        <v>5</v>
      </c>
      <c r="AQ69" s="22">
        <v>5</v>
      </c>
      <c r="AR69" s="22">
        <v>5</v>
      </c>
      <c r="AS69" s="22">
        <v>5</v>
      </c>
      <c r="AT69" s="22">
        <v>0</v>
      </c>
      <c r="AU69" s="22">
        <v>4</v>
      </c>
      <c r="AV69" s="22">
        <v>1</v>
      </c>
      <c r="AW69" s="22">
        <v>3</v>
      </c>
      <c r="AX69" s="22">
        <v>1</v>
      </c>
      <c r="AY69" s="14">
        <f t="shared" si="41"/>
        <v>3.2222222222222223</v>
      </c>
      <c r="AZ69" s="22">
        <v>5</v>
      </c>
      <c r="BA69" s="22">
        <v>5</v>
      </c>
      <c r="BB69" s="22">
        <v>5</v>
      </c>
      <c r="BC69" s="22">
        <v>5</v>
      </c>
      <c r="BD69" s="22">
        <v>5</v>
      </c>
      <c r="BE69" s="22">
        <v>5</v>
      </c>
      <c r="BF69" s="14">
        <f t="shared" si="42"/>
        <v>5</v>
      </c>
      <c r="BG69" s="22">
        <v>4</v>
      </c>
      <c r="BH69" s="14">
        <f t="shared" si="43"/>
        <v>4</v>
      </c>
      <c r="BI69" s="41">
        <v>2</v>
      </c>
      <c r="BJ69" s="14">
        <f t="shared" si="44"/>
        <v>2</v>
      </c>
      <c r="BK69" s="22">
        <v>3</v>
      </c>
      <c r="BL69" s="22">
        <v>1</v>
      </c>
      <c r="BM69" s="22">
        <v>4</v>
      </c>
      <c r="BN69" s="22">
        <v>1</v>
      </c>
      <c r="BO69" s="22">
        <v>1</v>
      </c>
      <c r="BP69" s="14">
        <f t="shared" si="45"/>
        <v>2</v>
      </c>
      <c r="BQ69" s="22">
        <v>3</v>
      </c>
      <c r="BR69" s="22">
        <v>4</v>
      </c>
      <c r="BS69" s="22">
        <v>5</v>
      </c>
      <c r="BT69" s="23">
        <v>5</v>
      </c>
      <c r="BU69" s="23">
        <v>5</v>
      </c>
      <c r="BV69" s="14">
        <f t="shared" si="46"/>
        <v>4.4000000000000004</v>
      </c>
      <c r="BW69" s="15">
        <f t="shared" si="47"/>
        <v>42.12222222222222</v>
      </c>
    </row>
    <row r="70" spans="1:75" s="24" customFormat="1" ht="11.25" customHeight="1" x14ac:dyDescent="0.2">
      <c r="A70" s="19">
        <v>35</v>
      </c>
      <c r="B70" s="20" t="s">
        <v>125</v>
      </c>
      <c r="C70" s="20" t="s">
        <v>126</v>
      </c>
      <c r="D70" s="20" t="s">
        <v>201</v>
      </c>
      <c r="E70" s="21">
        <v>4</v>
      </c>
      <c r="F70" s="22">
        <v>1</v>
      </c>
      <c r="G70" s="14">
        <f t="shared" si="36"/>
        <v>2.5</v>
      </c>
      <c r="H70" s="22">
        <v>5</v>
      </c>
      <c r="I70" s="22">
        <v>5</v>
      </c>
      <c r="J70" s="22">
        <v>5</v>
      </c>
      <c r="K70" s="22">
        <v>5</v>
      </c>
      <c r="L70" s="22">
        <v>5</v>
      </c>
      <c r="M70" s="22">
        <v>5</v>
      </c>
      <c r="N70" s="22">
        <v>5</v>
      </c>
      <c r="O70" s="22">
        <v>5</v>
      </c>
      <c r="P70" s="22">
        <v>2</v>
      </c>
      <c r="Q70" s="14">
        <f t="shared" si="37"/>
        <v>4.666666666666667</v>
      </c>
      <c r="R70" s="22">
        <v>5</v>
      </c>
      <c r="S70" s="22">
        <v>5</v>
      </c>
      <c r="T70" s="22">
        <v>5</v>
      </c>
      <c r="U70" s="22">
        <v>5</v>
      </c>
      <c r="V70" s="22">
        <v>5</v>
      </c>
      <c r="W70" s="22">
        <v>5</v>
      </c>
      <c r="X70" s="22">
        <v>5</v>
      </c>
      <c r="Y70" s="22">
        <v>5</v>
      </c>
      <c r="Z70" s="22">
        <v>1</v>
      </c>
      <c r="AA70" s="22">
        <v>5</v>
      </c>
      <c r="AB70" s="14">
        <f t="shared" si="38"/>
        <v>4.5999999999999996</v>
      </c>
      <c r="AC70" s="22">
        <v>5</v>
      </c>
      <c r="AD70" s="14">
        <f t="shared" si="39"/>
        <v>5</v>
      </c>
      <c r="AE70" s="22">
        <v>3</v>
      </c>
      <c r="AF70" s="22">
        <v>1</v>
      </c>
      <c r="AG70" s="22">
        <v>2</v>
      </c>
      <c r="AH70" s="22">
        <v>1</v>
      </c>
      <c r="AI70" s="22">
        <v>5</v>
      </c>
      <c r="AJ70" s="22">
        <v>5</v>
      </c>
      <c r="AK70" s="22">
        <v>5</v>
      </c>
      <c r="AL70" s="22">
        <v>3</v>
      </c>
      <c r="AM70" s="22">
        <v>5</v>
      </c>
      <c r="AN70" s="22">
        <v>0</v>
      </c>
      <c r="AO70" s="14">
        <f t="shared" si="40"/>
        <v>3</v>
      </c>
      <c r="AP70" s="22">
        <v>5</v>
      </c>
      <c r="AQ70" s="22">
        <v>5</v>
      </c>
      <c r="AR70" s="22">
        <v>3</v>
      </c>
      <c r="AS70" s="22">
        <v>5</v>
      </c>
      <c r="AT70" s="22">
        <v>5</v>
      </c>
      <c r="AU70" s="22">
        <v>3</v>
      </c>
      <c r="AV70" s="22">
        <v>2</v>
      </c>
      <c r="AW70" s="22">
        <v>3</v>
      </c>
      <c r="AX70" s="22">
        <v>1</v>
      </c>
      <c r="AY70" s="14">
        <f t="shared" si="41"/>
        <v>3.5555555555555554</v>
      </c>
      <c r="AZ70" s="22">
        <v>5</v>
      </c>
      <c r="BA70" s="22">
        <v>5</v>
      </c>
      <c r="BB70" s="22">
        <v>5</v>
      </c>
      <c r="BC70" s="22">
        <v>5</v>
      </c>
      <c r="BD70" s="22">
        <v>3</v>
      </c>
      <c r="BE70" s="22">
        <v>3</v>
      </c>
      <c r="BF70" s="14">
        <f t="shared" si="42"/>
        <v>4.333333333333333</v>
      </c>
      <c r="BG70" s="22">
        <v>3</v>
      </c>
      <c r="BH70" s="14">
        <f t="shared" si="43"/>
        <v>3</v>
      </c>
      <c r="BI70" s="41">
        <v>4</v>
      </c>
      <c r="BJ70" s="14">
        <f t="shared" si="44"/>
        <v>4</v>
      </c>
      <c r="BK70" s="22">
        <v>5</v>
      </c>
      <c r="BL70" s="22">
        <v>1</v>
      </c>
      <c r="BM70" s="22">
        <v>3</v>
      </c>
      <c r="BN70" s="22">
        <v>0</v>
      </c>
      <c r="BO70" s="22">
        <v>2</v>
      </c>
      <c r="BP70" s="14">
        <f t="shared" si="45"/>
        <v>2.2000000000000002</v>
      </c>
      <c r="BQ70" s="22">
        <v>5</v>
      </c>
      <c r="BR70" s="22">
        <v>5</v>
      </c>
      <c r="BS70" s="22">
        <v>5</v>
      </c>
      <c r="BT70" s="23">
        <v>5</v>
      </c>
      <c r="BU70" s="23">
        <v>5</v>
      </c>
      <c r="BV70" s="14">
        <f t="shared" si="46"/>
        <v>5</v>
      </c>
      <c r="BW70" s="15">
        <f t="shared" si="47"/>
        <v>41.855555555555554</v>
      </c>
    </row>
    <row r="71" spans="1:75" s="24" customFormat="1" ht="11.25" customHeight="1" x14ac:dyDescent="0.2">
      <c r="A71" s="19">
        <v>8</v>
      </c>
      <c r="B71" s="20" t="s">
        <v>90</v>
      </c>
      <c r="C71" s="20" t="s">
        <v>91</v>
      </c>
      <c r="D71" s="20" t="s">
        <v>92</v>
      </c>
      <c r="E71" s="21">
        <v>5</v>
      </c>
      <c r="F71" s="22">
        <v>0</v>
      </c>
      <c r="G71" s="14">
        <f t="shared" si="36"/>
        <v>2.5</v>
      </c>
      <c r="H71" s="22">
        <v>4</v>
      </c>
      <c r="I71" s="22">
        <v>1</v>
      </c>
      <c r="J71" s="22">
        <v>5</v>
      </c>
      <c r="K71" s="22">
        <v>3</v>
      </c>
      <c r="L71" s="22">
        <v>3</v>
      </c>
      <c r="M71" s="22">
        <v>3</v>
      </c>
      <c r="N71" s="22">
        <v>5</v>
      </c>
      <c r="O71" s="22">
        <v>5</v>
      </c>
      <c r="P71" s="22">
        <v>3</v>
      </c>
      <c r="Q71" s="14">
        <f t="shared" si="37"/>
        <v>3.5555555555555554</v>
      </c>
      <c r="R71" s="22">
        <v>4</v>
      </c>
      <c r="S71" s="22">
        <v>5</v>
      </c>
      <c r="T71" s="22">
        <v>4</v>
      </c>
      <c r="U71" s="22">
        <v>5</v>
      </c>
      <c r="V71" s="22">
        <v>5</v>
      </c>
      <c r="W71" s="22">
        <v>3</v>
      </c>
      <c r="X71" s="22">
        <v>5</v>
      </c>
      <c r="Y71" s="22">
        <v>1</v>
      </c>
      <c r="Z71" s="22">
        <v>2</v>
      </c>
      <c r="AA71" s="22">
        <v>5</v>
      </c>
      <c r="AB71" s="14">
        <f t="shared" si="38"/>
        <v>3.9</v>
      </c>
      <c r="AC71" s="22">
        <v>5</v>
      </c>
      <c r="AD71" s="14">
        <f t="shared" si="39"/>
        <v>5</v>
      </c>
      <c r="AE71" s="22">
        <v>3</v>
      </c>
      <c r="AF71" s="22">
        <v>3</v>
      </c>
      <c r="AG71" s="22">
        <v>0</v>
      </c>
      <c r="AH71" s="22">
        <v>0</v>
      </c>
      <c r="AI71" s="22">
        <v>2</v>
      </c>
      <c r="AJ71" s="22">
        <v>5</v>
      </c>
      <c r="AK71" s="22">
        <v>5</v>
      </c>
      <c r="AL71" s="22">
        <v>2</v>
      </c>
      <c r="AM71" s="22">
        <v>5</v>
      </c>
      <c r="AN71" s="22">
        <v>0</v>
      </c>
      <c r="AO71" s="14">
        <f t="shared" si="40"/>
        <v>2.5</v>
      </c>
      <c r="AP71" s="22">
        <v>4</v>
      </c>
      <c r="AQ71" s="22">
        <v>5</v>
      </c>
      <c r="AR71" s="22">
        <v>5</v>
      </c>
      <c r="AS71" s="22">
        <v>5</v>
      </c>
      <c r="AT71" s="22">
        <v>2</v>
      </c>
      <c r="AU71" s="22">
        <v>0</v>
      </c>
      <c r="AV71" s="22">
        <v>3</v>
      </c>
      <c r="AW71" s="22">
        <v>3</v>
      </c>
      <c r="AX71" s="22">
        <v>0</v>
      </c>
      <c r="AY71" s="14">
        <f t="shared" si="41"/>
        <v>3</v>
      </c>
      <c r="AZ71" s="22">
        <v>5</v>
      </c>
      <c r="BA71" s="22">
        <v>5</v>
      </c>
      <c r="BB71" s="22">
        <v>5</v>
      </c>
      <c r="BC71" s="22">
        <v>5</v>
      </c>
      <c r="BD71" s="22">
        <v>4</v>
      </c>
      <c r="BE71" s="22">
        <v>4</v>
      </c>
      <c r="BF71" s="14">
        <f t="shared" si="42"/>
        <v>4.666666666666667</v>
      </c>
      <c r="BG71" s="22">
        <v>5</v>
      </c>
      <c r="BH71" s="14">
        <f t="shared" si="43"/>
        <v>5</v>
      </c>
      <c r="BI71" s="41">
        <v>4</v>
      </c>
      <c r="BJ71" s="14">
        <f t="shared" si="44"/>
        <v>4</v>
      </c>
      <c r="BK71" s="22">
        <v>5</v>
      </c>
      <c r="BL71" s="22">
        <v>0</v>
      </c>
      <c r="BM71" s="22">
        <v>4</v>
      </c>
      <c r="BN71" s="22">
        <v>0</v>
      </c>
      <c r="BO71" s="22">
        <v>1</v>
      </c>
      <c r="BP71" s="14">
        <f t="shared" si="45"/>
        <v>2</v>
      </c>
      <c r="BQ71" s="22">
        <v>2</v>
      </c>
      <c r="BR71" s="22">
        <v>4</v>
      </c>
      <c r="BS71" s="22">
        <v>5</v>
      </c>
      <c r="BT71" s="23">
        <v>5</v>
      </c>
      <c r="BU71" s="23">
        <v>5</v>
      </c>
      <c r="BV71" s="14">
        <f t="shared" si="46"/>
        <v>4.2</v>
      </c>
      <c r="BW71" s="15">
        <f t="shared" si="47"/>
        <v>40.322222222222223</v>
      </c>
    </row>
    <row r="72" spans="1:75" ht="11.25" customHeight="1" x14ac:dyDescent="0.2">
      <c r="A72" s="27">
        <v>6</v>
      </c>
      <c r="B72" s="29" t="s">
        <v>95</v>
      </c>
      <c r="C72" s="29" t="s">
        <v>94</v>
      </c>
      <c r="D72" s="29" t="s">
        <v>96</v>
      </c>
      <c r="E72" s="31">
        <v>4</v>
      </c>
      <c r="F72" s="32">
        <v>5</v>
      </c>
      <c r="G72" s="14">
        <f t="shared" ref="G72:G79" si="48">SUM(E72:F72)/2</f>
        <v>4.5</v>
      </c>
      <c r="H72" s="33">
        <v>5</v>
      </c>
      <c r="I72" s="33">
        <v>5</v>
      </c>
      <c r="J72" s="33">
        <v>5</v>
      </c>
      <c r="K72" s="33">
        <v>5</v>
      </c>
      <c r="L72" s="33">
        <v>5</v>
      </c>
      <c r="M72" s="33">
        <v>5</v>
      </c>
      <c r="N72" s="33">
        <v>5</v>
      </c>
      <c r="O72" s="33">
        <v>5</v>
      </c>
      <c r="P72" s="33">
        <v>5</v>
      </c>
      <c r="Q72" s="14">
        <f t="shared" ref="Q72:Q79" si="49">SUM(H72:P72)/9</f>
        <v>5</v>
      </c>
      <c r="R72" s="33">
        <v>5</v>
      </c>
      <c r="S72" s="33">
        <v>5</v>
      </c>
      <c r="T72" s="33">
        <v>5</v>
      </c>
      <c r="U72" s="33">
        <v>5</v>
      </c>
      <c r="V72" s="33">
        <v>5</v>
      </c>
      <c r="W72" s="33">
        <v>5</v>
      </c>
      <c r="X72" s="33">
        <v>5</v>
      </c>
      <c r="Y72" s="33">
        <v>5</v>
      </c>
      <c r="Z72" s="33">
        <v>4</v>
      </c>
      <c r="AA72" s="33">
        <v>5</v>
      </c>
      <c r="AB72" s="14">
        <f t="shared" ref="AB72:AB79" si="50">SUM(R72:AA72)/10</f>
        <v>4.9000000000000004</v>
      </c>
      <c r="AC72" s="32">
        <v>5</v>
      </c>
      <c r="AD72" s="14">
        <f t="shared" ref="AD72:AD79" si="51">AC72</f>
        <v>5</v>
      </c>
      <c r="AE72" s="32">
        <v>4</v>
      </c>
      <c r="AF72" s="32">
        <v>4</v>
      </c>
      <c r="AG72" s="32">
        <v>5</v>
      </c>
      <c r="AH72" s="32">
        <v>5</v>
      </c>
      <c r="AI72" s="32">
        <v>5</v>
      </c>
      <c r="AJ72" s="32">
        <v>5</v>
      </c>
      <c r="AK72" s="32">
        <v>5</v>
      </c>
      <c r="AL72" s="32">
        <v>4</v>
      </c>
      <c r="AM72" s="32">
        <v>5</v>
      </c>
      <c r="AN72" s="32">
        <v>5</v>
      </c>
      <c r="AO72" s="14">
        <f t="shared" ref="AO72:AO79" si="52">SUM(AE72:AN72)/10</f>
        <v>4.7</v>
      </c>
      <c r="AP72" s="32">
        <v>5</v>
      </c>
      <c r="AQ72" s="32">
        <v>5</v>
      </c>
      <c r="AR72" s="32">
        <v>5</v>
      </c>
      <c r="AS72" s="32">
        <v>5</v>
      </c>
      <c r="AT72" s="32">
        <v>5</v>
      </c>
      <c r="AU72" s="32">
        <v>5</v>
      </c>
      <c r="AV72" s="32">
        <v>5</v>
      </c>
      <c r="AW72" s="32">
        <v>5</v>
      </c>
      <c r="AX72" s="32">
        <v>3</v>
      </c>
      <c r="AY72" s="14">
        <f t="shared" ref="AY72:AY79" si="53">SUM(AP72:AX72)/9</f>
        <v>4.7777777777777777</v>
      </c>
      <c r="AZ72" s="32">
        <v>5</v>
      </c>
      <c r="BA72" s="32">
        <v>5</v>
      </c>
      <c r="BB72" s="32">
        <v>5</v>
      </c>
      <c r="BC72" s="32">
        <v>5</v>
      </c>
      <c r="BD72" s="32">
        <v>4</v>
      </c>
      <c r="BE72" s="32">
        <v>4</v>
      </c>
      <c r="BF72" s="14">
        <f t="shared" ref="BF72:BF79" si="54">SUM(AZ72:BE72)/6</f>
        <v>4.666666666666667</v>
      </c>
      <c r="BG72" s="39">
        <v>5</v>
      </c>
      <c r="BH72" s="14">
        <f t="shared" ref="BH72:BH79" si="55">BG72</f>
        <v>5</v>
      </c>
      <c r="BI72" s="39">
        <v>2</v>
      </c>
      <c r="BJ72" s="14">
        <f t="shared" ref="BJ72:BJ79" si="56">BI72</f>
        <v>2</v>
      </c>
      <c r="BK72" s="32">
        <v>3</v>
      </c>
      <c r="BL72" s="32">
        <v>0</v>
      </c>
      <c r="BM72" s="32">
        <v>5</v>
      </c>
      <c r="BN72" s="32">
        <v>5</v>
      </c>
      <c r="BO72" s="32">
        <v>4</v>
      </c>
      <c r="BP72" s="14">
        <f t="shared" ref="BP72:BP79" si="57">SUM(BK72:BO72)/5</f>
        <v>3.4</v>
      </c>
      <c r="BQ72" s="32">
        <v>4</v>
      </c>
      <c r="BR72" s="32">
        <v>4</v>
      </c>
      <c r="BS72" s="32">
        <v>5</v>
      </c>
      <c r="BT72" s="32">
        <v>5</v>
      </c>
      <c r="BU72" s="32">
        <v>5</v>
      </c>
      <c r="BV72" s="14">
        <f t="shared" ref="BV72:BV79" si="58">SUM(BQ72:BU72)/5</f>
        <v>4.5999999999999996</v>
      </c>
      <c r="BW72" s="15">
        <f t="shared" ref="BW72:BW79" si="59">G72+Q72+AB72+AD72+AO72+AY72+BF72+BH72+BJ72+BP72+BV72</f>
        <v>48.544444444444444</v>
      </c>
    </row>
    <row r="73" spans="1:75" ht="11.25" customHeight="1" x14ac:dyDescent="0.2">
      <c r="A73" s="27">
        <v>5</v>
      </c>
      <c r="B73" s="29" t="s">
        <v>79</v>
      </c>
      <c r="C73" s="29" t="s">
        <v>234</v>
      </c>
      <c r="D73" s="28" t="s">
        <v>239</v>
      </c>
      <c r="E73" s="31">
        <v>4</v>
      </c>
      <c r="F73" s="32">
        <v>1</v>
      </c>
      <c r="G73" s="14">
        <f t="shared" si="48"/>
        <v>2.5</v>
      </c>
      <c r="H73" s="33">
        <v>5</v>
      </c>
      <c r="I73" s="33">
        <v>5</v>
      </c>
      <c r="J73" s="33">
        <v>5</v>
      </c>
      <c r="K73" s="33">
        <v>5</v>
      </c>
      <c r="L73" s="33">
        <v>5</v>
      </c>
      <c r="M73" s="33">
        <v>5</v>
      </c>
      <c r="N73" s="33">
        <v>5</v>
      </c>
      <c r="O73" s="33">
        <v>5</v>
      </c>
      <c r="P73" s="33">
        <v>5</v>
      </c>
      <c r="Q73" s="14">
        <f t="shared" si="49"/>
        <v>5</v>
      </c>
      <c r="R73" s="33">
        <v>5</v>
      </c>
      <c r="S73" s="33">
        <v>5</v>
      </c>
      <c r="T73" s="33">
        <v>5</v>
      </c>
      <c r="U73" s="33">
        <v>5</v>
      </c>
      <c r="V73" s="33">
        <v>5</v>
      </c>
      <c r="W73" s="33">
        <v>5</v>
      </c>
      <c r="X73" s="33">
        <v>5</v>
      </c>
      <c r="Y73" s="33">
        <v>5</v>
      </c>
      <c r="Z73" s="33">
        <v>4</v>
      </c>
      <c r="AA73" s="33">
        <v>5</v>
      </c>
      <c r="AB73" s="14">
        <f t="shared" si="50"/>
        <v>4.9000000000000004</v>
      </c>
      <c r="AC73" s="32">
        <v>5</v>
      </c>
      <c r="AD73" s="14">
        <f t="shared" si="51"/>
        <v>5</v>
      </c>
      <c r="AE73" s="32">
        <v>4</v>
      </c>
      <c r="AF73" s="32">
        <v>4</v>
      </c>
      <c r="AG73" s="32">
        <v>5</v>
      </c>
      <c r="AH73" s="32">
        <v>3</v>
      </c>
      <c r="AI73" s="32">
        <v>5</v>
      </c>
      <c r="AJ73" s="32">
        <v>5</v>
      </c>
      <c r="AK73" s="32">
        <v>5</v>
      </c>
      <c r="AL73" s="32">
        <v>4</v>
      </c>
      <c r="AM73" s="32">
        <v>5</v>
      </c>
      <c r="AN73" s="32">
        <v>5</v>
      </c>
      <c r="AO73" s="14">
        <f t="shared" si="52"/>
        <v>4.5</v>
      </c>
      <c r="AP73" s="32">
        <v>4</v>
      </c>
      <c r="AQ73" s="32">
        <v>4</v>
      </c>
      <c r="AR73" s="32">
        <v>4</v>
      </c>
      <c r="AS73" s="32">
        <v>5</v>
      </c>
      <c r="AT73" s="32">
        <v>5</v>
      </c>
      <c r="AU73" s="32">
        <v>5</v>
      </c>
      <c r="AV73" s="32">
        <v>5</v>
      </c>
      <c r="AW73" s="32">
        <v>5</v>
      </c>
      <c r="AX73" s="32">
        <v>3</v>
      </c>
      <c r="AY73" s="14">
        <f t="shared" si="53"/>
        <v>4.4444444444444446</v>
      </c>
      <c r="AZ73" s="32">
        <v>5</v>
      </c>
      <c r="BA73" s="32">
        <v>5</v>
      </c>
      <c r="BB73" s="32">
        <v>5</v>
      </c>
      <c r="BC73" s="32">
        <v>5</v>
      </c>
      <c r="BD73" s="32">
        <v>4</v>
      </c>
      <c r="BE73" s="32">
        <v>4</v>
      </c>
      <c r="BF73" s="14">
        <f t="shared" si="54"/>
        <v>4.666666666666667</v>
      </c>
      <c r="BG73" s="39">
        <v>5</v>
      </c>
      <c r="BH73" s="14">
        <f t="shared" si="55"/>
        <v>5</v>
      </c>
      <c r="BI73" s="39">
        <v>4</v>
      </c>
      <c r="BJ73" s="14">
        <f t="shared" si="56"/>
        <v>4</v>
      </c>
      <c r="BK73" s="32">
        <v>3</v>
      </c>
      <c r="BL73" s="32">
        <v>0</v>
      </c>
      <c r="BM73" s="32">
        <v>5</v>
      </c>
      <c r="BN73" s="32">
        <v>5</v>
      </c>
      <c r="BO73" s="32">
        <v>5</v>
      </c>
      <c r="BP73" s="14">
        <f t="shared" si="57"/>
        <v>3.6</v>
      </c>
      <c r="BQ73" s="32">
        <v>4</v>
      </c>
      <c r="BR73" s="32">
        <v>4</v>
      </c>
      <c r="BS73" s="32">
        <v>5</v>
      </c>
      <c r="BT73" s="32">
        <v>5</v>
      </c>
      <c r="BU73" s="32">
        <v>5</v>
      </c>
      <c r="BV73" s="14">
        <f t="shared" si="58"/>
        <v>4.5999999999999996</v>
      </c>
      <c r="BW73" s="15">
        <f t="shared" si="59"/>
        <v>48.211111111111109</v>
      </c>
    </row>
    <row r="74" spans="1:75" ht="11.25" customHeight="1" x14ac:dyDescent="0.2">
      <c r="A74" s="27">
        <v>2</v>
      </c>
      <c r="B74" s="29" t="s">
        <v>8</v>
      </c>
      <c r="C74" s="29" t="s">
        <v>9</v>
      </c>
      <c r="D74" s="29" t="s">
        <v>176</v>
      </c>
      <c r="E74" s="31">
        <v>4</v>
      </c>
      <c r="F74" s="32">
        <v>5</v>
      </c>
      <c r="G74" s="14">
        <f t="shared" si="48"/>
        <v>4.5</v>
      </c>
      <c r="H74" s="33">
        <v>5</v>
      </c>
      <c r="I74" s="33">
        <v>5</v>
      </c>
      <c r="J74" s="33">
        <v>5</v>
      </c>
      <c r="K74" s="33">
        <v>5</v>
      </c>
      <c r="L74" s="33">
        <v>5</v>
      </c>
      <c r="M74" s="33">
        <v>5</v>
      </c>
      <c r="N74" s="33">
        <v>5</v>
      </c>
      <c r="O74" s="33">
        <v>5</v>
      </c>
      <c r="P74" s="33">
        <v>5</v>
      </c>
      <c r="Q74" s="14">
        <f t="shared" si="49"/>
        <v>5</v>
      </c>
      <c r="R74" s="33">
        <v>5</v>
      </c>
      <c r="S74" s="33">
        <v>5</v>
      </c>
      <c r="T74" s="33">
        <v>5</v>
      </c>
      <c r="U74" s="33">
        <v>5</v>
      </c>
      <c r="V74" s="33">
        <v>5</v>
      </c>
      <c r="W74" s="33">
        <v>5</v>
      </c>
      <c r="X74" s="33">
        <v>5</v>
      </c>
      <c r="Y74" s="33">
        <v>5</v>
      </c>
      <c r="Z74" s="33">
        <v>4</v>
      </c>
      <c r="AA74" s="33">
        <v>5</v>
      </c>
      <c r="AB74" s="14">
        <f t="shared" si="50"/>
        <v>4.9000000000000004</v>
      </c>
      <c r="AC74" s="32">
        <v>5</v>
      </c>
      <c r="AD74" s="14">
        <f t="shared" si="51"/>
        <v>5</v>
      </c>
      <c r="AE74" s="32">
        <v>4</v>
      </c>
      <c r="AF74" s="32">
        <v>2</v>
      </c>
      <c r="AG74" s="32">
        <v>5</v>
      </c>
      <c r="AH74" s="32">
        <v>3</v>
      </c>
      <c r="AI74" s="32">
        <v>5</v>
      </c>
      <c r="AJ74" s="32">
        <v>5</v>
      </c>
      <c r="AK74" s="32">
        <v>5</v>
      </c>
      <c r="AL74" s="32">
        <v>4</v>
      </c>
      <c r="AM74" s="32">
        <v>5</v>
      </c>
      <c r="AN74" s="32">
        <v>2</v>
      </c>
      <c r="AO74" s="14">
        <f t="shared" si="52"/>
        <v>4</v>
      </c>
      <c r="AP74" s="32">
        <v>5</v>
      </c>
      <c r="AQ74" s="32">
        <v>5</v>
      </c>
      <c r="AR74" s="32">
        <v>5</v>
      </c>
      <c r="AS74" s="32">
        <v>5</v>
      </c>
      <c r="AT74" s="32">
        <v>2</v>
      </c>
      <c r="AU74" s="32">
        <v>4</v>
      </c>
      <c r="AV74" s="32">
        <v>3</v>
      </c>
      <c r="AW74" s="32">
        <v>3</v>
      </c>
      <c r="AX74" s="32">
        <v>5</v>
      </c>
      <c r="AY74" s="14">
        <f t="shared" si="53"/>
        <v>4.1111111111111107</v>
      </c>
      <c r="AZ74" s="32">
        <v>5</v>
      </c>
      <c r="BA74" s="32">
        <v>5</v>
      </c>
      <c r="BB74" s="32">
        <v>5</v>
      </c>
      <c r="BC74" s="32">
        <v>5</v>
      </c>
      <c r="BD74" s="32">
        <v>4</v>
      </c>
      <c r="BE74" s="32">
        <v>4</v>
      </c>
      <c r="BF74" s="14">
        <f t="shared" si="54"/>
        <v>4.666666666666667</v>
      </c>
      <c r="BG74" s="39">
        <v>4</v>
      </c>
      <c r="BH74" s="14">
        <f t="shared" si="55"/>
        <v>4</v>
      </c>
      <c r="BI74" s="39">
        <v>3</v>
      </c>
      <c r="BJ74" s="14">
        <f t="shared" si="56"/>
        <v>3</v>
      </c>
      <c r="BK74" s="32">
        <v>3</v>
      </c>
      <c r="BL74" s="32">
        <v>0</v>
      </c>
      <c r="BM74" s="32">
        <v>5</v>
      </c>
      <c r="BN74" s="32">
        <v>3</v>
      </c>
      <c r="BO74" s="32">
        <v>3</v>
      </c>
      <c r="BP74" s="14">
        <f t="shared" si="57"/>
        <v>2.8</v>
      </c>
      <c r="BQ74" s="32">
        <v>1</v>
      </c>
      <c r="BR74" s="32">
        <v>3</v>
      </c>
      <c r="BS74" s="32">
        <v>5</v>
      </c>
      <c r="BT74" s="32">
        <v>5</v>
      </c>
      <c r="BU74" s="32">
        <v>5</v>
      </c>
      <c r="BV74" s="14">
        <f t="shared" si="58"/>
        <v>3.8</v>
      </c>
      <c r="BW74" s="15">
        <f t="shared" si="59"/>
        <v>45.777777777777771</v>
      </c>
    </row>
    <row r="75" spans="1:75" ht="11.25" customHeight="1" x14ac:dyDescent="0.2">
      <c r="A75" s="27">
        <v>1</v>
      </c>
      <c r="B75" s="28" t="s">
        <v>98</v>
      </c>
      <c r="C75" s="29" t="s">
        <v>233</v>
      </c>
      <c r="D75" s="30" t="s">
        <v>240</v>
      </c>
      <c r="E75" s="31">
        <v>5</v>
      </c>
      <c r="F75" s="32">
        <v>0</v>
      </c>
      <c r="G75" s="14">
        <f t="shared" si="48"/>
        <v>2.5</v>
      </c>
      <c r="H75" s="33">
        <v>5</v>
      </c>
      <c r="I75" s="33">
        <v>5</v>
      </c>
      <c r="J75" s="33">
        <v>5</v>
      </c>
      <c r="K75" s="33">
        <v>5</v>
      </c>
      <c r="L75" s="33">
        <v>5</v>
      </c>
      <c r="M75" s="33">
        <v>5</v>
      </c>
      <c r="N75" s="33">
        <v>5</v>
      </c>
      <c r="O75" s="33">
        <v>3</v>
      </c>
      <c r="P75" s="33">
        <v>3</v>
      </c>
      <c r="Q75" s="14">
        <f t="shared" si="49"/>
        <v>4.5555555555555554</v>
      </c>
      <c r="R75" s="33">
        <v>5</v>
      </c>
      <c r="S75" s="33">
        <v>5</v>
      </c>
      <c r="T75" s="33">
        <v>5</v>
      </c>
      <c r="U75" s="33">
        <v>5</v>
      </c>
      <c r="V75" s="33">
        <v>5</v>
      </c>
      <c r="W75" s="33">
        <v>5</v>
      </c>
      <c r="X75" s="33">
        <v>5</v>
      </c>
      <c r="Y75" s="33">
        <v>5</v>
      </c>
      <c r="Z75" s="33">
        <v>5</v>
      </c>
      <c r="AA75" s="33">
        <v>5</v>
      </c>
      <c r="AB75" s="14">
        <f t="shared" si="50"/>
        <v>5</v>
      </c>
      <c r="AC75" s="32">
        <v>5</v>
      </c>
      <c r="AD75" s="14">
        <f t="shared" si="51"/>
        <v>5</v>
      </c>
      <c r="AE75" s="32">
        <v>4</v>
      </c>
      <c r="AF75" s="32">
        <v>4</v>
      </c>
      <c r="AG75" s="32">
        <v>5</v>
      </c>
      <c r="AH75" s="32">
        <v>3</v>
      </c>
      <c r="AI75" s="32">
        <v>5</v>
      </c>
      <c r="AJ75" s="32">
        <v>5</v>
      </c>
      <c r="AK75" s="32">
        <v>5</v>
      </c>
      <c r="AL75" s="32">
        <v>5</v>
      </c>
      <c r="AM75" s="32">
        <v>5</v>
      </c>
      <c r="AN75" s="32">
        <v>5</v>
      </c>
      <c r="AO75" s="14">
        <f t="shared" si="52"/>
        <v>4.5999999999999996</v>
      </c>
      <c r="AP75" s="32">
        <v>4</v>
      </c>
      <c r="AQ75" s="32">
        <v>4</v>
      </c>
      <c r="AR75" s="32">
        <v>5</v>
      </c>
      <c r="AS75" s="32">
        <v>5</v>
      </c>
      <c r="AT75" s="32">
        <v>1</v>
      </c>
      <c r="AU75" s="32">
        <v>4</v>
      </c>
      <c r="AV75" s="32">
        <v>5</v>
      </c>
      <c r="AW75" s="32">
        <v>3</v>
      </c>
      <c r="AX75" s="32">
        <v>1</v>
      </c>
      <c r="AY75" s="14">
        <f t="shared" si="53"/>
        <v>3.5555555555555554</v>
      </c>
      <c r="AZ75" s="32">
        <v>5</v>
      </c>
      <c r="BA75" s="32">
        <v>5</v>
      </c>
      <c r="BB75" s="32">
        <v>5</v>
      </c>
      <c r="BC75" s="32">
        <v>5</v>
      </c>
      <c r="BD75" s="32">
        <v>5</v>
      </c>
      <c r="BE75" s="32">
        <v>5</v>
      </c>
      <c r="BF75" s="14">
        <f t="shared" si="54"/>
        <v>5</v>
      </c>
      <c r="BG75" s="39">
        <v>5</v>
      </c>
      <c r="BH75" s="14">
        <f t="shared" si="55"/>
        <v>5</v>
      </c>
      <c r="BI75" s="39">
        <v>2</v>
      </c>
      <c r="BJ75" s="14">
        <f t="shared" si="56"/>
        <v>2</v>
      </c>
      <c r="BK75" s="32">
        <v>3</v>
      </c>
      <c r="BL75" s="32">
        <v>0</v>
      </c>
      <c r="BM75" s="32">
        <v>5</v>
      </c>
      <c r="BN75" s="32">
        <v>5</v>
      </c>
      <c r="BO75" s="32">
        <v>5</v>
      </c>
      <c r="BP75" s="14">
        <f t="shared" si="57"/>
        <v>3.6</v>
      </c>
      <c r="BQ75" s="32">
        <v>3</v>
      </c>
      <c r="BR75" s="32">
        <v>4</v>
      </c>
      <c r="BS75" s="32">
        <v>5</v>
      </c>
      <c r="BT75" s="32">
        <v>5</v>
      </c>
      <c r="BU75" s="32">
        <v>5</v>
      </c>
      <c r="BV75" s="14">
        <f t="shared" si="58"/>
        <v>4.4000000000000004</v>
      </c>
      <c r="BW75" s="15">
        <f t="shared" si="59"/>
        <v>45.211111111111116</v>
      </c>
    </row>
    <row r="76" spans="1:75" ht="11.25" customHeight="1" x14ac:dyDescent="0.2">
      <c r="A76" s="27">
        <v>4</v>
      </c>
      <c r="B76" s="29" t="s">
        <v>99</v>
      </c>
      <c r="C76" s="29" t="s">
        <v>100</v>
      </c>
      <c r="D76" s="29" t="s">
        <v>101</v>
      </c>
      <c r="E76" s="31">
        <v>4</v>
      </c>
      <c r="F76" s="32">
        <v>5</v>
      </c>
      <c r="G76" s="14">
        <f t="shared" si="48"/>
        <v>4.5</v>
      </c>
      <c r="H76" s="33">
        <v>5</v>
      </c>
      <c r="I76" s="33">
        <v>5</v>
      </c>
      <c r="J76" s="33">
        <v>5</v>
      </c>
      <c r="K76" s="33">
        <v>5</v>
      </c>
      <c r="L76" s="33">
        <v>5</v>
      </c>
      <c r="M76" s="33">
        <v>5</v>
      </c>
      <c r="N76" s="33">
        <v>5</v>
      </c>
      <c r="O76" s="33">
        <v>5</v>
      </c>
      <c r="P76" s="33">
        <v>4</v>
      </c>
      <c r="Q76" s="14">
        <f t="shared" si="49"/>
        <v>4.8888888888888893</v>
      </c>
      <c r="R76" s="33">
        <v>5</v>
      </c>
      <c r="S76" s="33">
        <v>5</v>
      </c>
      <c r="T76" s="33">
        <v>5</v>
      </c>
      <c r="U76" s="33">
        <v>5</v>
      </c>
      <c r="V76" s="33">
        <v>5</v>
      </c>
      <c r="W76" s="33">
        <v>5</v>
      </c>
      <c r="X76" s="33">
        <v>5</v>
      </c>
      <c r="Y76" s="33">
        <v>0</v>
      </c>
      <c r="Z76" s="33">
        <v>2</v>
      </c>
      <c r="AA76" s="33">
        <v>0</v>
      </c>
      <c r="AB76" s="14">
        <f t="shared" si="50"/>
        <v>3.7</v>
      </c>
      <c r="AC76" s="32">
        <v>5</v>
      </c>
      <c r="AD76" s="14">
        <f t="shared" si="51"/>
        <v>5</v>
      </c>
      <c r="AE76" s="32">
        <v>4</v>
      </c>
      <c r="AF76" s="32">
        <v>4</v>
      </c>
      <c r="AG76" s="32">
        <v>5</v>
      </c>
      <c r="AH76" s="32">
        <v>3</v>
      </c>
      <c r="AI76" s="32">
        <v>5</v>
      </c>
      <c r="AJ76" s="32">
        <v>5</v>
      </c>
      <c r="AK76" s="32">
        <v>5</v>
      </c>
      <c r="AL76" s="32">
        <v>5</v>
      </c>
      <c r="AM76" s="32">
        <v>5</v>
      </c>
      <c r="AN76" s="32">
        <v>5</v>
      </c>
      <c r="AO76" s="14">
        <f t="shared" si="52"/>
        <v>4.5999999999999996</v>
      </c>
      <c r="AP76" s="32">
        <v>5</v>
      </c>
      <c r="AQ76" s="32">
        <v>5</v>
      </c>
      <c r="AR76" s="32">
        <v>5</v>
      </c>
      <c r="AS76" s="32">
        <v>4</v>
      </c>
      <c r="AT76" s="32">
        <v>4</v>
      </c>
      <c r="AU76" s="32">
        <v>1</v>
      </c>
      <c r="AV76" s="32">
        <v>3</v>
      </c>
      <c r="AW76" s="32">
        <v>3</v>
      </c>
      <c r="AX76" s="32">
        <v>1</v>
      </c>
      <c r="AY76" s="14">
        <f t="shared" si="53"/>
        <v>3.4444444444444446</v>
      </c>
      <c r="AZ76" s="32">
        <v>2</v>
      </c>
      <c r="BA76" s="32">
        <v>5</v>
      </c>
      <c r="BB76" s="32">
        <v>5</v>
      </c>
      <c r="BC76" s="32">
        <v>5</v>
      </c>
      <c r="BD76" s="32">
        <v>3</v>
      </c>
      <c r="BE76" s="32">
        <v>3</v>
      </c>
      <c r="BF76" s="14">
        <f t="shared" si="54"/>
        <v>3.8333333333333335</v>
      </c>
      <c r="BG76" s="39">
        <v>4</v>
      </c>
      <c r="BH76" s="14">
        <f t="shared" si="55"/>
        <v>4</v>
      </c>
      <c r="BI76" s="42">
        <v>4</v>
      </c>
      <c r="BJ76" s="14">
        <f t="shared" si="56"/>
        <v>4</v>
      </c>
      <c r="BK76" s="32">
        <v>3</v>
      </c>
      <c r="BL76" s="32">
        <v>0</v>
      </c>
      <c r="BM76" s="32">
        <v>3</v>
      </c>
      <c r="BN76" s="32">
        <v>3</v>
      </c>
      <c r="BO76" s="32">
        <v>3</v>
      </c>
      <c r="BP76" s="14">
        <f t="shared" si="57"/>
        <v>2.4</v>
      </c>
      <c r="BQ76" s="32">
        <v>3</v>
      </c>
      <c r="BR76" s="32">
        <v>3</v>
      </c>
      <c r="BS76" s="32">
        <v>5</v>
      </c>
      <c r="BT76" s="32">
        <v>5</v>
      </c>
      <c r="BU76" s="32">
        <v>5</v>
      </c>
      <c r="BV76" s="14">
        <f t="shared" si="58"/>
        <v>4.2</v>
      </c>
      <c r="BW76" s="15">
        <f t="shared" si="59"/>
        <v>44.56666666666667</v>
      </c>
    </row>
    <row r="77" spans="1:75" ht="11.25" customHeight="1" x14ac:dyDescent="0.2">
      <c r="A77" s="27">
        <v>7</v>
      </c>
      <c r="B77" s="29" t="s">
        <v>87</v>
      </c>
      <c r="C77" s="29" t="s">
        <v>88</v>
      </c>
      <c r="D77" s="29" t="s">
        <v>89</v>
      </c>
      <c r="E77" s="31">
        <v>5</v>
      </c>
      <c r="F77" s="32">
        <v>5</v>
      </c>
      <c r="G77" s="14">
        <f t="shared" si="48"/>
        <v>5</v>
      </c>
      <c r="H77" s="33">
        <v>5</v>
      </c>
      <c r="I77" s="33">
        <v>5</v>
      </c>
      <c r="J77" s="33">
        <v>5</v>
      </c>
      <c r="K77" s="33">
        <v>5</v>
      </c>
      <c r="L77" s="33">
        <v>5</v>
      </c>
      <c r="M77" s="33">
        <v>5</v>
      </c>
      <c r="N77" s="33">
        <v>5</v>
      </c>
      <c r="O77" s="33">
        <v>5</v>
      </c>
      <c r="P77" s="33">
        <v>1</v>
      </c>
      <c r="Q77" s="14">
        <f t="shared" si="49"/>
        <v>4.5555555555555554</v>
      </c>
      <c r="R77" s="33">
        <v>5</v>
      </c>
      <c r="S77" s="33">
        <v>5</v>
      </c>
      <c r="T77" s="33">
        <v>5</v>
      </c>
      <c r="U77" s="33">
        <v>5</v>
      </c>
      <c r="V77" s="33">
        <v>5</v>
      </c>
      <c r="W77" s="33">
        <v>5</v>
      </c>
      <c r="X77" s="33">
        <v>5</v>
      </c>
      <c r="Y77" s="33">
        <v>5</v>
      </c>
      <c r="Z77" s="33">
        <v>3</v>
      </c>
      <c r="AA77" s="33">
        <v>5</v>
      </c>
      <c r="AB77" s="14">
        <f t="shared" si="50"/>
        <v>4.8</v>
      </c>
      <c r="AC77" s="32">
        <v>5</v>
      </c>
      <c r="AD77" s="14">
        <f t="shared" si="51"/>
        <v>5</v>
      </c>
      <c r="AE77" s="32">
        <v>3</v>
      </c>
      <c r="AF77" s="32">
        <v>3</v>
      </c>
      <c r="AG77" s="32">
        <v>5</v>
      </c>
      <c r="AH77" s="32">
        <v>1</v>
      </c>
      <c r="AI77" s="32">
        <v>3</v>
      </c>
      <c r="AJ77" s="32">
        <v>5</v>
      </c>
      <c r="AK77" s="32">
        <v>5</v>
      </c>
      <c r="AL77" s="32">
        <v>3</v>
      </c>
      <c r="AM77" s="32">
        <v>5</v>
      </c>
      <c r="AN77" s="32">
        <v>4</v>
      </c>
      <c r="AO77" s="14">
        <f t="shared" si="52"/>
        <v>3.7</v>
      </c>
      <c r="AP77" s="32">
        <v>3</v>
      </c>
      <c r="AQ77" s="32">
        <v>3</v>
      </c>
      <c r="AR77" s="32">
        <v>2</v>
      </c>
      <c r="AS77" s="32">
        <v>2</v>
      </c>
      <c r="AT77" s="32">
        <v>2</v>
      </c>
      <c r="AU77" s="32">
        <v>3</v>
      </c>
      <c r="AV77" s="32">
        <v>4</v>
      </c>
      <c r="AW77" s="32">
        <v>3</v>
      </c>
      <c r="AX77" s="32">
        <v>2</v>
      </c>
      <c r="AY77" s="14">
        <f t="shared" si="53"/>
        <v>2.6666666666666665</v>
      </c>
      <c r="AZ77" s="32">
        <v>5</v>
      </c>
      <c r="BA77" s="32">
        <v>5</v>
      </c>
      <c r="BB77" s="32">
        <v>5</v>
      </c>
      <c r="BC77" s="32">
        <v>5</v>
      </c>
      <c r="BD77" s="32">
        <v>5</v>
      </c>
      <c r="BE77" s="32">
        <v>4</v>
      </c>
      <c r="BF77" s="14">
        <f t="shared" si="54"/>
        <v>4.833333333333333</v>
      </c>
      <c r="BG77" s="34">
        <v>4</v>
      </c>
      <c r="BH77" s="14">
        <f t="shared" si="55"/>
        <v>4</v>
      </c>
      <c r="BI77" s="42">
        <v>3</v>
      </c>
      <c r="BJ77" s="14">
        <f t="shared" si="56"/>
        <v>3</v>
      </c>
      <c r="BK77" s="32">
        <v>3</v>
      </c>
      <c r="BL77" s="32">
        <v>0</v>
      </c>
      <c r="BM77" s="32">
        <v>5</v>
      </c>
      <c r="BN77" s="32">
        <v>5</v>
      </c>
      <c r="BO77" s="32">
        <v>3</v>
      </c>
      <c r="BP77" s="14">
        <f t="shared" si="57"/>
        <v>3.2</v>
      </c>
      <c r="BQ77" s="32">
        <v>2</v>
      </c>
      <c r="BR77" s="32">
        <v>1</v>
      </c>
      <c r="BS77" s="32">
        <v>5</v>
      </c>
      <c r="BT77" s="32">
        <v>5</v>
      </c>
      <c r="BU77" s="32">
        <v>5</v>
      </c>
      <c r="BV77" s="14">
        <f t="shared" si="58"/>
        <v>3.6</v>
      </c>
      <c r="BW77" s="15">
        <f t="shared" si="59"/>
        <v>44.355555555555561</v>
      </c>
    </row>
    <row r="78" spans="1:75" ht="11.25" customHeight="1" x14ac:dyDescent="0.2">
      <c r="A78" s="27">
        <v>3</v>
      </c>
      <c r="B78" s="29" t="s">
        <v>97</v>
      </c>
      <c r="C78" s="29" t="s">
        <v>136</v>
      </c>
      <c r="D78" s="29" t="s">
        <v>241</v>
      </c>
      <c r="E78" s="31">
        <v>5</v>
      </c>
      <c r="F78" s="32">
        <v>5</v>
      </c>
      <c r="G78" s="14">
        <f t="shared" si="48"/>
        <v>5</v>
      </c>
      <c r="H78" s="33">
        <v>5</v>
      </c>
      <c r="I78" s="33">
        <v>5</v>
      </c>
      <c r="J78" s="33">
        <v>5</v>
      </c>
      <c r="K78" s="33">
        <v>5</v>
      </c>
      <c r="L78" s="33">
        <v>5</v>
      </c>
      <c r="M78" s="33">
        <v>5</v>
      </c>
      <c r="N78" s="33">
        <v>5</v>
      </c>
      <c r="O78" s="33">
        <v>5</v>
      </c>
      <c r="P78" s="33">
        <v>3</v>
      </c>
      <c r="Q78" s="14">
        <f t="shared" si="49"/>
        <v>4.7777777777777777</v>
      </c>
      <c r="R78" s="33">
        <v>5</v>
      </c>
      <c r="S78" s="33">
        <v>5</v>
      </c>
      <c r="T78" s="33">
        <v>5</v>
      </c>
      <c r="U78" s="33">
        <v>5</v>
      </c>
      <c r="V78" s="33">
        <v>5</v>
      </c>
      <c r="W78" s="33">
        <v>4</v>
      </c>
      <c r="X78" s="33">
        <v>5</v>
      </c>
      <c r="Y78" s="33">
        <v>5</v>
      </c>
      <c r="Z78" s="33">
        <v>4</v>
      </c>
      <c r="AA78" s="33">
        <v>5</v>
      </c>
      <c r="AB78" s="14">
        <f t="shared" si="50"/>
        <v>4.8</v>
      </c>
      <c r="AC78" s="32">
        <v>5</v>
      </c>
      <c r="AD78" s="14">
        <f t="shared" si="51"/>
        <v>5</v>
      </c>
      <c r="AE78" s="32">
        <v>4</v>
      </c>
      <c r="AF78" s="32">
        <v>4</v>
      </c>
      <c r="AG78" s="32">
        <v>5</v>
      </c>
      <c r="AH78" s="32">
        <v>3</v>
      </c>
      <c r="AI78" s="32">
        <v>5</v>
      </c>
      <c r="AJ78" s="32">
        <v>5</v>
      </c>
      <c r="AK78" s="32">
        <v>5</v>
      </c>
      <c r="AL78" s="32">
        <v>5</v>
      </c>
      <c r="AM78" s="32">
        <v>4</v>
      </c>
      <c r="AN78" s="32">
        <v>4</v>
      </c>
      <c r="AO78" s="14">
        <f t="shared" si="52"/>
        <v>4.4000000000000004</v>
      </c>
      <c r="AP78" s="32">
        <v>4</v>
      </c>
      <c r="AQ78" s="32">
        <v>5</v>
      </c>
      <c r="AR78" s="32">
        <v>5</v>
      </c>
      <c r="AS78" s="32">
        <v>5</v>
      </c>
      <c r="AT78" s="32">
        <v>1</v>
      </c>
      <c r="AU78" s="32">
        <v>2</v>
      </c>
      <c r="AV78" s="32">
        <v>3</v>
      </c>
      <c r="AW78" s="32">
        <v>2</v>
      </c>
      <c r="AX78" s="32">
        <v>5</v>
      </c>
      <c r="AY78" s="14">
        <f t="shared" si="53"/>
        <v>3.5555555555555554</v>
      </c>
      <c r="AZ78" s="32">
        <v>5</v>
      </c>
      <c r="BA78" s="32">
        <v>5</v>
      </c>
      <c r="BB78" s="32">
        <v>5</v>
      </c>
      <c r="BC78" s="32">
        <v>5</v>
      </c>
      <c r="BD78" s="32">
        <v>3</v>
      </c>
      <c r="BE78" s="32">
        <v>3</v>
      </c>
      <c r="BF78" s="14">
        <f t="shared" si="54"/>
        <v>4.333333333333333</v>
      </c>
      <c r="BG78" s="39">
        <v>3</v>
      </c>
      <c r="BH78" s="14">
        <f t="shared" si="55"/>
        <v>3</v>
      </c>
      <c r="BI78" s="39">
        <v>3</v>
      </c>
      <c r="BJ78" s="14">
        <f t="shared" si="56"/>
        <v>3</v>
      </c>
      <c r="BK78" s="32">
        <v>3</v>
      </c>
      <c r="BL78" s="32">
        <v>0</v>
      </c>
      <c r="BM78" s="32">
        <v>4</v>
      </c>
      <c r="BN78" s="32">
        <v>1</v>
      </c>
      <c r="BO78" s="32">
        <v>2</v>
      </c>
      <c r="BP78" s="14">
        <f t="shared" si="57"/>
        <v>2</v>
      </c>
      <c r="BQ78" s="32">
        <v>3</v>
      </c>
      <c r="BR78" s="32">
        <v>3</v>
      </c>
      <c r="BS78" s="32">
        <v>5</v>
      </c>
      <c r="BT78" s="32">
        <v>5</v>
      </c>
      <c r="BU78" s="32">
        <v>5</v>
      </c>
      <c r="BV78" s="14">
        <f t="shared" si="58"/>
        <v>4.2</v>
      </c>
      <c r="BW78" s="15">
        <f t="shared" si="59"/>
        <v>44.066666666666677</v>
      </c>
    </row>
    <row r="79" spans="1:75" ht="11.25" customHeight="1" x14ac:dyDescent="0.2">
      <c r="A79" s="27">
        <v>8</v>
      </c>
      <c r="B79" s="29" t="s">
        <v>78</v>
      </c>
      <c r="C79" s="29" t="s">
        <v>232</v>
      </c>
      <c r="D79" s="29" t="s">
        <v>177</v>
      </c>
      <c r="E79" s="31">
        <v>4</v>
      </c>
      <c r="F79" s="32">
        <v>5</v>
      </c>
      <c r="G79" s="14">
        <f t="shared" si="48"/>
        <v>4.5</v>
      </c>
      <c r="H79" s="33">
        <v>5</v>
      </c>
      <c r="I79" s="33">
        <v>5</v>
      </c>
      <c r="J79" s="33">
        <v>5</v>
      </c>
      <c r="K79" s="33">
        <v>5</v>
      </c>
      <c r="L79" s="33">
        <v>5</v>
      </c>
      <c r="M79" s="33">
        <v>5</v>
      </c>
      <c r="N79" s="33">
        <v>5</v>
      </c>
      <c r="O79" s="33">
        <v>4</v>
      </c>
      <c r="P79" s="33">
        <v>3</v>
      </c>
      <c r="Q79" s="14">
        <f t="shared" si="49"/>
        <v>4.666666666666667</v>
      </c>
      <c r="R79" s="33">
        <v>5</v>
      </c>
      <c r="S79" s="33">
        <v>5</v>
      </c>
      <c r="T79" s="33">
        <v>5</v>
      </c>
      <c r="U79" s="33">
        <v>5</v>
      </c>
      <c r="V79" s="33">
        <v>3</v>
      </c>
      <c r="W79" s="33">
        <v>0</v>
      </c>
      <c r="X79" s="33">
        <v>5</v>
      </c>
      <c r="Y79" s="33">
        <v>5</v>
      </c>
      <c r="Z79" s="33">
        <v>1</v>
      </c>
      <c r="AA79" s="33">
        <v>5</v>
      </c>
      <c r="AB79" s="14">
        <f t="shared" si="50"/>
        <v>3.9</v>
      </c>
      <c r="AC79" s="32">
        <v>5</v>
      </c>
      <c r="AD79" s="14">
        <f t="shared" si="51"/>
        <v>5</v>
      </c>
      <c r="AE79" s="32">
        <v>5</v>
      </c>
      <c r="AF79" s="32">
        <v>4</v>
      </c>
      <c r="AG79" s="32">
        <v>5</v>
      </c>
      <c r="AH79" s="32">
        <v>4</v>
      </c>
      <c r="AI79" s="32">
        <v>5</v>
      </c>
      <c r="AJ79" s="32">
        <v>5</v>
      </c>
      <c r="AK79" s="32">
        <v>5</v>
      </c>
      <c r="AL79" s="32">
        <v>5</v>
      </c>
      <c r="AM79" s="32">
        <v>4</v>
      </c>
      <c r="AN79" s="32">
        <v>4</v>
      </c>
      <c r="AO79" s="14">
        <f t="shared" si="52"/>
        <v>4.5999999999999996</v>
      </c>
      <c r="AP79" s="32">
        <v>5</v>
      </c>
      <c r="AQ79" s="32">
        <v>5</v>
      </c>
      <c r="AR79" s="32">
        <v>5</v>
      </c>
      <c r="AS79" s="32">
        <v>5</v>
      </c>
      <c r="AT79" s="32">
        <v>4</v>
      </c>
      <c r="AU79" s="32">
        <v>1</v>
      </c>
      <c r="AV79" s="32">
        <v>4</v>
      </c>
      <c r="AW79" s="32">
        <v>3</v>
      </c>
      <c r="AX79" s="32">
        <v>5</v>
      </c>
      <c r="AY79" s="14">
        <f t="shared" si="53"/>
        <v>4.1111111111111107</v>
      </c>
      <c r="AZ79" s="32">
        <v>5</v>
      </c>
      <c r="BA79" s="32">
        <v>5</v>
      </c>
      <c r="BB79" s="32">
        <v>0</v>
      </c>
      <c r="BC79" s="32">
        <v>5</v>
      </c>
      <c r="BD79" s="32">
        <v>2</v>
      </c>
      <c r="BE79" s="32">
        <v>2</v>
      </c>
      <c r="BF79" s="14">
        <f t="shared" si="54"/>
        <v>3.1666666666666665</v>
      </c>
      <c r="BG79" s="39">
        <v>3</v>
      </c>
      <c r="BH79" s="14">
        <f t="shared" si="55"/>
        <v>3</v>
      </c>
      <c r="BI79" s="39">
        <v>2</v>
      </c>
      <c r="BJ79" s="14">
        <f t="shared" si="56"/>
        <v>2</v>
      </c>
      <c r="BK79" s="32">
        <v>3</v>
      </c>
      <c r="BL79" s="32">
        <v>0</v>
      </c>
      <c r="BM79" s="32">
        <v>5</v>
      </c>
      <c r="BN79" s="32">
        <v>0</v>
      </c>
      <c r="BO79" s="32">
        <v>2</v>
      </c>
      <c r="BP79" s="14">
        <f t="shared" si="57"/>
        <v>2</v>
      </c>
      <c r="BQ79" s="32">
        <v>3</v>
      </c>
      <c r="BR79" s="32">
        <v>3</v>
      </c>
      <c r="BS79" s="32">
        <v>5</v>
      </c>
      <c r="BT79" s="32">
        <v>0</v>
      </c>
      <c r="BU79" s="32">
        <v>5</v>
      </c>
      <c r="BV79" s="14">
        <f t="shared" si="58"/>
        <v>3.2</v>
      </c>
      <c r="BW79" s="15">
        <f t="shared" si="59"/>
        <v>40.144444444444453</v>
      </c>
    </row>
  </sheetData>
  <sortState xmlns:xlrd2="http://schemas.microsoft.com/office/spreadsheetml/2017/richdata2" ref="A5:BW35">
    <sortCondition descending="1" ref="BW4:BW35"/>
  </sortState>
  <mergeCells count="9">
    <mergeCell ref="BQ2:BU2"/>
    <mergeCell ref="BK2:BO2"/>
    <mergeCell ref="A1:AL1"/>
    <mergeCell ref="E2:F2"/>
    <mergeCell ref="H2:P2"/>
    <mergeCell ref="R2:AA2"/>
    <mergeCell ref="AZ2:BE2"/>
    <mergeCell ref="AP2:AX2"/>
    <mergeCell ref="AE2:AN2"/>
  </mergeCells>
  <phoneticPr fontId="0" type="noConversion"/>
  <hyperlinks>
    <hyperlink ref="B79" r:id="rId1" tooltip="zobraz _x000d__x000a_stránku » nové okno" display="http://www.regionzilina.sk/" xr:uid="{00000000-0004-0000-0000-000000000000}"/>
    <hyperlink ref="D77" r:id="rId2" display="mailto:urad.vuc@trnava-vuc.sk" xr:uid="{00000000-0004-0000-0000-000002000000}"/>
    <hyperlink ref="C57" r:id="rId3" display="http://www.poprad.sk/" xr:uid="{00000000-0004-0000-0000-000003000000}"/>
    <hyperlink ref="C64" r:id="rId4" display="http://www.dubravka.sk/" xr:uid="{00000000-0004-0000-0000-000004000000}"/>
    <hyperlink ref="D64" r:id="rId5" display="mailto:info@dubravka.sk" xr:uid="{00000000-0004-0000-0000-000005000000}"/>
    <hyperlink ref="C61" r:id="rId6" display="http://www.piestany.sk/" xr:uid="{00000000-0004-0000-0000-000008000000}"/>
    <hyperlink ref="D61" r:id="rId7" display="mailto:primator@piestany.sk," xr:uid="{00000000-0004-0000-0000-000009000000}"/>
    <hyperlink ref="C41" r:id="rId8" display="http://www.martin.sk/" xr:uid="{00000000-0004-0000-0000-00000B000000}"/>
    <hyperlink ref="D41" r:id="rId9" display="mailto:msu@martin.sk" xr:uid="{00000000-0004-0000-0000-00000C000000}"/>
    <hyperlink ref="C62" r:id="rId10" display="http://www.senec.sk/" xr:uid="{00000000-0004-0000-0000-00000D000000}"/>
    <hyperlink ref="D62" r:id="rId11" display="mailto:musenec@senec.sk" xr:uid="{00000000-0004-0000-0000-00000E000000}"/>
    <hyperlink ref="C47" r:id="rId12" display="http://www.trnava.sk/" xr:uid="{00000000-0004-0000-0000-000011000000}"/>
    <hyperlink ref="D63" r:id="rId13" display="mailto:primator@dubnica.eu" xr:uid="{00000000-0004-0000-0000-000013000000}"/>
    <hyperlink ref="C54" r:id="rId14" display="http://www.levice.sk/" xr:uid="{00000000-0004-0000-0000-000014000000}"/>
    <hyperlink ref="C16" r:id="rId15" xr:uid="{00000000-0004-0000-0000-000017000000}"/>
    <hyperlink ref="C78" r:id="rId16" xr:uid="{00000000-0004-0000-0000-00001E000000}"/>
    <hyperlink ref="D51" r:id="rId17" display="info@murk.sk" xr:uid="{00000000-0004-0000-0000-00001F000000}"/>
    <hyperlink ref="C51" r:id="rId18" display="http://www.ruzomberok.sk/" xr:uid="{00000000-0004-0000-0000-000020000000}"/>
    <hyperlink ref="D49" r:id="rId19" display="mailto:info@banskabystrica.sk" xr:uid="{00000000-0004-0000-0000-000022000000}"/>
    <hyperlink ref="C49" r:id="rId20" display="http://www.banskabystrica.sk/" xr:uid="{00000000-0004-0000-0000-000023000000}"/>
    <hyperlink ref="D37" r:id="rId21" display="primator@presov.sk; " xr:uid="{00000000-0004-0000-0000-000024000000}"/>
    <hyperlink ref="C37" r:id="rId22" xr:uid="{00000000-0004-0000-0000-000025000000}"/>
    <hyperlink ref="D67" r:id="rId23" display="mailto:msu@novadubnica.sk" xr:uid="{00000000-0004-0000-0000-000026000000}"/>
    <hyperlink ref="C67" r:id="rId24" display="http://www.novadubnica.sk/" xr:uid="{00000000-0004-0000-0000-000027000000}"/>
    <hyperlink ref="D65" r:id="rId25" display="mailto:@" xr:uid="{00000000-0004-0000-0000-000028000000}"/>
    <hyperlink ref="C65" r:id="rId26" display="http://www.nitra.sk/" xr:uid="{00000000-0004-0000-0000-000029000000}"/>
    <hyperlink ref="C56" r:id="rId27" display="http://www.ilava.sk/" xr:uid="{00000000-0004-0000-0000-00002A000000}"/>
    <hyperlink ref="D50" r:id="rId28" display="mailto:primator@sala.sk" xr:uid="{00000000-0004-0000-0000-00002B000000}"/>
    <hyperlink ref="C50" r:id="rId29" display="http://www.sala.sk/" xr:uid="{00000000-0004-0000-0000-00002C000000}"/>
    <hyperlink ref="D42" r:id="rId30" display="mailto:info@galanta.sk" xr:uid="{00000000-0004-0000-0000-00002D000000}"/>
    <hyperlink ref="C42" r:id="rId31" display="http://www.galanta.sk/" xr:uid="{00000000-0004-0000-0000-00002E000000}"/>
    <hyperlink ref="C52" r:id="rId32" display="http://www.trencin.sk/" xr:uid="{00000000-0004-0000-0000-000030000000}"/>
    <hyperlink ref="C55" r:id="rId33" display="http://www.malacky.sk/" xr:uid="{00000000-0004-0000-0000-000031000000}"/>
    <hyperlink ref="D39" r:id="rId34" xr:uid="{00000000-0004-0000-0000-000032000000}"/>
    <hyperlink ref="C39" r:id="rId35" display="http://www.bratislava.sk/" xr:uid="{00000000-0004-0000-0000-000033000000}"/>
    <hyperlink ref="C59" r:id="rId36" display="http://www.roznava.sk " xr:uid="{00000000-0004-0000-0000-000034000000}"/>
    <hyperlink ref="D59" r:id="rId37" display="mailto:primator@zilina.sk" xr:uid="{00000000-0004-0000-0000-000035000000}"/>
    <hyperlink ref="D30" r:id="rId38" xr:uid="{00000000-0004-0000-0000-000036000000}"/>
    <hyperlink ref="D20" r:id="rId39" display="mailto:obec@valaskabela.sk" xr:uid="{00000000-0004-0000-0000-000038000000}"/>
    <hyperlink ref="C12" r:id="rId40" xr:uid="{00000000-0004-0000-0000-00003A000000}"/>
    <hyperlink ref="C76" r:id="rId41" xr:uid="{00000000-0004-0000-0000-00003C000000}"/>
    <hyperlink ref="C28" r:id="rId42" xr:uid="{00000000-0004-0000-0000-000040000000}"/>
    <hyperlink ref="D32" r:id="rId43" xr:uid="{00000000-0004-0000-0000-000047000000}"/>
    <hyperlink ref="D13" r:id="rId44" display="miroslav.kruk@obeclubica.sk " xr:uid="{00000000-0004-0000-0000-000048000000}"/>
    <hyperlink ref="D55" r:id="rId45" xr:uid="{00000000-0004-0000-0000-00004F000000}"/>
    <hyperlink ref="C36" r:id="rId46" xr:uid="{00000000-0004-0000-0000-000050000000}"/>
    <hyperlink ref="C74" r:id="rId47" xr:uid="{00000000-0004-0000-0000-000052000000}"/>
    <hyperlink ref="D19" r:id="rId48" xr:uid="{00000000-0004-0000-0000-000053000000}"/>
    <hyperlink ref="C24" r:id="rId49" xr:uid="{00000000-0004-0000-0000-000054000000}"/>
    <hyperlink ref="C60" r:id="rId50" display="http://www.revuca.sk/" xr:uid="{00000000-0004-0000-0000-000056000000}"/>
    <hyperlink ref="C38" r:id="rId51" xr:uid="{00000000-0004-0000-0000-000057000000}"/>
    <hyperlink ref="D38" r:id="rId52" display="mailto:primator@dunstreda.eu" xr:uid="{00000000-0004-0000-0000-000058000000}"/>
    <hyperlink ref="C34" r:id="rId53" xr:uid="{00000000-0004-0000-0000-000059000000}"/>
    <hyperlink ref="D57" r:id="rId54" display="javascript:location.href='mailto:'+String.fromCharCode(112,111,100,97,116,101,108,110,97,64,109,115,117,112,111,112,114,97,100,46,115,107)+'?'" xr:uid="{00000000-0004-0000-0000-00005A000000}"/>
    <hyperlink ref="D27" r:id="rId55" display="obec.kalnica@naex.sk" xr:uid="{00000000-0004-0000-0000-000046000000}"/>
    <hyperlink ref="D18" r:id="rId56" display="mailto:starosta@nitrianskablatnica.sk" xr:uid="{00000000-0004-0000-0000-000016000000}"/>
    <hyperlink ref="D54" r:id="rId57" display="mailto:msu@levice.sk" xr:uid="{00000000-0004-0000-0000-000015000000}"/>
    <hyperlink ref="D45" r:id="rId58" display="msu@lucenec.skmaria.sarova@lucenec.sk" xr:uid="{00000000-0004-0000-0000-00004E000000}"/>
    <hyperlink ref="D36" r:id="rId59" display="marek.miklovic@staratura.sk" xr:uid="{00000000-0004-0000-0000-000051000000}"/>
    <hyperlink ref="D52" r:id="rId60" display="mailto:webmaster@trencin.sk" xr:uid="{00000000-0004-0000-0000-00002F000000}"/>
    <hyperlink ref="C63" r:id="rId61" display="http://www.dubnica.sk/" xr:uid="{00000000-0004-0000-0000-000012000000}"/>
    <hyperlink ref="D22" r:id="rId62" xr:uid="{00000000-0004-0000-0000-000045000000}"/>
    <hyperlink ref="D43" r:id="rId63" display="msphandlova@stonline.sk" xr:uid="{00000000-0004-0000-0000-00001B000000}"/>
    <hyperlink ref="C32" r:id="rId64" display="www.kralovany.eu" xr:uid="{00000000-0004-0000-0000-000041000000}"/>
    <hyperlink ref="D25" r:id="rId65" display="starosta@obecpruske.sk" xr:uid="{00000000-0004-0000-0000-00001C000000}"/>
    <hyperlink ref="D35" r:id="rId66" display="ocudekys@stonline.sk" xr:uid="{00000000-0004-0000-0000-000044000000}"/>
    <hyperlink ref="C31" r:id="rId67" xr:uid="{145D66B0-EED1-49B7-81E6-D0A4669D2A6C}"/>
    <hyperlink ref="D31" r:id="rId68" xr:uid="{82442C2B-9ACC-4C25-B163-90CFF4BD2738}"/>
    <hyperlink ref="C6" r:id="rId69" xr:uid="{00000000-0004-0000-0000-000039000000}"/>
    <hyperlink ref="C77" r:id="rId70" xr:uid="{2AE5FDA1-E654-4A73-AFD0-6EECB0A12852}"/>
    <hyperlink ref="D23" r:id="rId71" display="kniznica@klokocov.sk" xr:uid="{00000000-0004-0000-0000-000001000000}"/>
    <hyperlink ref="C40" r:id="rId72" xr:uid="{D15D1AA7-D339-4A46-A723-6670369A4D55}"/>
    <hyperlink ref="D40" r:id="rId73" tooltip="primator@zvolen.sk" display="javascript:location.href='mailto:'+String.fromCharCode(112,114,105,109,97,116,111,114,64,122,118,111,108,101,110,46,115,107)+'?'" xr:uid="{FB7AB2D9-9FB8-4DC5-A1DF-720196182D78}"/>
  </hyperlinks>
  <printOptions horizontalCentered="1" verticalCentered="1"/>
  <pageMargins left="3.937007874015748E-2" right="0.19685039370078741" top="0" bottom="0" header="0.11811023622047245" footer="0.11811023622047245"/>
  <pageSetup paperSize="8" scale="82" orientation="landscape" r:id="rId74"/>
  <headerFooter alignWithMargins="0"/>
  <drawing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zlatyerb</vt:lpstr>
    </vt:vector>
  </TitlesOfParts>
  <Company>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Róbert Kontoš</cp:lastModifiedBy>
  <cp:lastPrinted>2017-10-11T13:40:12Z</cp:lastPrinted>
  <dcterms:created xsi:type="dcterms:W3CDTF">2003-09-30T08:12:56Z</dcterms:created>
  <dcterms:modified xsi:type="dcterms:W3CDTF">2025-10-09T13:25:33Z</dcterms:modified>
</cp:coreProperties>
</file>