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Dmix.sk\Documents\Praca\zlatyerb.sk\2024\"/>
    </mc:Choice>
  </mc:AlternateContent>
  <xr:revisionPtr revIDLastSave="0" documentId="13_ncr:1_{53BA3DBB-DB3C-4226-BB30-BA6A2BCC5EA5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zlatyerb" sheetId="4" r:id="rId1"/>
  </sheets>
  <definedNames>
    <definedName name="_xlnm._FilterDatabase" localSheetId="0" hidden="1">zlatyerb!$A$2:$BV$74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P37" i="4" l="1"/>
  <c r="BP26" i="4"/>
  <c r="BP22" i="4"/>
  <c r="BP61" i="4"/>
  <c r="BJ61" i="4"/>
  <c r="BJ22" i="4"/>
  <c r="BJ26" i="4"/>
  <c r="BJ37" i="4"/>
  <c r="BH37" i="4"/>
  <c r="BH26" i="4"/>
  <c r="BH22" i="4"/>
  <c r="BH61" i="4"/>
  <c r="BF61" i="4"/>
  <c r="BF22" i="4"/>
  <c r="BF26" i="4"/>
  <c r="BF37" i="4"/>
  <c r="AY37" i="4"/>
  <c r="AY26" i="4"/>
  <c r="AY22" i="4"/>
  <c r="AY61" i="4"/>
  <c r="AO61" i="4"/>
  <c r="AO22" i="4"/>
  <c r="AO26" i="4"/>
  <c r="AO37" i="4"/>
  <c r="AD37" i="4"/>
  <c r="AD26" i="4"/>
  <c r="AD22" i="4"/>
  <c r="AD61" i="4"/>
  <c r="AB61" i="4"/>
  <c r="AB22" i="4"/>
  <c r="AB26" i="4"/>
  <c r="AB37" i="4"/>
  <c r="Q37" i="4"/>
  <c r="Q26" i="4"/>
  <c r="Q22" i="4"/>
  <c r="Q61" i="4"/>
  <c r="G61" i="4"/>
  <c r="G22" i="4"/>
  <c r="G26" i="4"/>
  <c r="G37" i="4"/>
  <c r="BV6" i="4"/>
  <c r="BP6" i="4"/>
  <c r="BJ6" i="4"/>
  <c r="BH6" i="4"/>
  <c r="BF6" i="4"/>
  <c r="AY6" i="4"/>
  <c r="AO6" i="4"/>
  <c r="AD6" i="4"/>
  <c r="AB6" i="4"/>
  <c r="Q6" i="4"/>
  <c r="G6" i="4"/>
  <c r="BJ43" i="4"/>
  <c r="AY60" i="4"/>
  <c r="BF77" i="4"/>
  <c r="AD73" i="4"/>
  <c r="BW61" i="4" l="1"/>
  <c r="BW26" i="4"/>
  <c r="BW37" i="4"/>
  <c r="BW22" i="4"/>
  <c r="BW6" i="4"/>
  <c r="BV76" i="4"/>
  <c r="BP76" i="4"/>
  <c r="BJ76" i="4"/>
  <c r="BH76" i="4"/>
  <c r="BF76" i="4"/>
  <c r="AY76" i="4"/>
  <c r="AO76" i="4"/>
  <c r="AD76" i="4"/>
  <c r="AB76" i="4"/>
  <c r="Q76" i="4"/>
  <c r="G76" i="4"/>
  <c r="BV80" i="4"/>
  <c r="BP80" i="4"/>
  <c r="BJ80" i="4"/>
  <c r="BH80" i="4"/>
  <c r="BF80" i="4"/>
  <c r="AY80" i="4"/>
  <c r="AO80" i="4"/>
  <c r="AD80" i="4"/>
  <c r="AB80" i="4"/>
  <c r="Q80" i="4"/>
  <c r="G80" i="4"/>
  <c r="BV13" i="4"/>
  <c r="BV35" i="4"/>
  <c r="BP13" i="4"/>
  <c r="BP35" i="4"/>
  <c r="BJ13" i="4"/>
  <c r="BJ35" i="4"/>
  <c r="BH13" i="4"/>
  <c r="BH35" i="4"/>
  <c r="BF13" i="4"/>
  <c r="BF35" i="4"/>
  <c r="AY13" i="4"/>
  <c r="AY35" i="4"/>
  <c r="AO13" i="4"/>
  <c r="AO35" i="4"/>
  <c r="AD13" i="4"/>
  <c r="AD35" i="4"/>
  <c r="AB13" i="4"/>
  <c r="AB35" i="4"/>
  <c r="Q13" i="4"/>
  <c r="Q35" i="4"/>
  <c r="G13" i="4"/>
  <c r="G35" i="4"/>
  <c r="G7" i="4"/>
  <c r="Q7" i="4"/>
  <c r="AB7" i="4"/>
  <c r="AD7" i="4"/>
  <c r="AO7" i="4"/>
  <c r="AY7" i="4"/>
  <c r="BF7" i="4"/>
  <c r="BH7" i="4"/>
  <c r="BJ7" i="4"/>
  <c r="BP7" i="4"/>
  <c r="BV7" i="4"/>
  <c r="Q8" i="4"/>
  <c r="AB8" i="4"/>
  <c r="AD8" i="4"/>
  <c r="AO8" i="4"/>
  <c r="AY8" i="4"/>
  <c r="BF8" i="4"/>
  <c r="BH8" i="4"/>
  <c r="BJ8" i="4"/>
  <c r="BP8" i="4"/>
  <c r="BV8" i="4"/>
  <c r="Q38" i="4"/>
  <c r="AB38" i="4"/>
  <c r="AD38" i="4"/>
  <c r="AO38" i="4"/>
  <c r="AY38" i="4"/>
  <c r="BF38" i="4"/>
  <c r="BH38" i="4"/>
  <c r="BJ38" i="4"/>
  <c r="BP38" i="4"/>
  <c r="BV38" i="4"/>
  <c r="Q19" i="4"/>
  <c r="AB19" i="4"/>
  <c r="AD19" i="4"/>
  <c r="AO19" i="4"/>
  <c r="AY19" i="4"/>
  <c r="BF19" i="4"/>
  <c r="BH19" i="4"/>
  <c r="BJ19" i="4"/>
  <c r="BP19" i="4"/>
  <c r="BV19" i="4"/>
  <c r="Q24" i="4"/>
  <c r="AB24" i="4"/>
  <c r="AD24" i="4"/>
  <c r="AO24" i="4"/>
  <c r="AY24" i="4"/>
  <c r="BF24" i="4"/>
  <c r="BH24" i="4"/>
  <c r="BJ24" i="4"/>
  <c r="BP24" i="4"/>
  <c r="BV24" i="4"/>
  <c r="Q21" i="4"/>
  <c r="AB21" i="4"/>
  <c r="AD21" i="4"/>
  <c r="AO21" i="4"/>
  <c r="AY21" i="4"/>
  <c r="BF21" i="4"/>
  <c r="BH21" i="4"/>
  <c r="BJ21" i="4"/>
  <c r="BP21" i="4"/>
  <c r="BV21" i="4"/>
  <c r="Q27" i="4"/>
  <c r="AB27" i="4"/>
  <c r="AD27" i="4"/>
  <c r="AO27" i="4"/>
  <c r="AY27" i="4"/>
  <c r="BF27" i="4"/>
  <c r="BH27" i="4"/>
  <c r="BJ27" i="4"/>
  <c r="BP27" i="4"/>
  <c r="BV27" i="4"/>
  <c r="Q9" i="4"/>
  <c r="AB9" i="4"/>
  <c r="AD9" i="4"/>
  <c r="AO9" i="4"/>
  <c r="AY9" i="4"/>
  <c r="BF9" i="4"/>
  <c r="BH9" i="4"/>
  <c r="BJ9" i="4"/>
  <c r="BP9" i="4"/>
  <c r="BV9" i="4"/>
  <c r="Q12" i="4"/>
  <c r="AB12" i="4"/>
  <c r="AD12" i="4"/>
  <c r="AO12" i="4"/>
  <c r="AY12" i="4"/>
  <c r="BF12" i="4"/>
  <c r="BH12" i="4"/>
  <c r="BJ12" i="4"/>
  <c r="BP12" i="4"/>
  <c r="BV12" i="4"/>
  <c r="Q14" i="4"/>
  <c r="AB14" i="4"/>
  <c r="AD14" i="4"/>
  <c r="AO14" i="4"/>
  <c r="AY14" i="4"/>
  <c r="BF14" i="4"/>
  <c r="BH14" i="4"/>
  <c r="BJ14" i="4"/>
  <c r="BP14" i="4"/>
  <c r="BV14" i="4"/>
  <c r="Q29" i="4"/>
  <c r="AB29" i="4"/>
  <c r="AD29" i="4"/>
  <c r="AO29" i="4"/>
  <c r="AY29" i="4"/>
  <c r="BF29" i="4"/>
  <c r="BH29" i="4"/>
  <c r="BJ29" i="4"/>
  <c r="BP29" i="4"/>
  <c r="BV29" i="4"/>
  <c r="Q23" i="4"/>
  <c r="AB23" i="4"/>
  <c r="AD23" i="4"/>
  <c r="AO23" i="4"/>
  <c r="AY23" i="4"/>
  <c r="BF23" i="4"/>
  <c r="BH23" i="4"/>
  <c r="BJ23" i="4"/>
  <c r="BP23" i="4"/>
  <c r="BV23" i="4"/>
  <c r="Q32" i="4"/>
  <c r="AB32" i="4"/>
  <c r="AD32" i="4"/>
  <c r="AO32" i="4"/>
  <c r="AY32" i="4"/>
  <c r="BF32" i="4"/>
  <c r="BH32" i="4"/>
  <c r="BJ32" i="4"/>
  <c r="BP32" i="4"/>
  <c r="BV32" i="4"/>
  <c r="Q36" i="4"/>
  <c r="AB36" i="4"/>
  <c r="AD36" i="4"/>
  <c r="AO36" i="4"/>
  <c r="AY36" i="4"/>
  <c r="BF36" i="4"/>
  <c r="BH36" i="4"/>
  <c r="BJ36" i="4"/>
  <c r="BP36" i="4"/>
  <c r="BV36" i="4"/>
  <c r="Q15" i="4"/>
  <c r="AB15" i="4"/>
  <c r="AD15" i="4"/>
  <c r="AO15" i="4"/>
  <c r="AY15" i="4"/>
  <c r="BF15" i="4"/>
  <c r="BH15" i="4"/>
  <c r="BJ15" i="4"/>
  <c r="BP15" i="4"/>
  <c r="BV15" i="4"/>
  <c r="Q11" i="4"/>
  <c r="AB11" i="4"/>
  <c r="AD11" i="4"/>
  <c r="AO11" i="4"/>
  <c r="AY11" i="4"/>
  <c r="BF11" i="4"/>
  <c r="BH11" i="4"/>
  <c r="BJ11" i="4"/>
  <c r="BP11" i="4"/>
  <c r="BV11" i="4"/>
  <c r="Q31" i="4"/>
  <c r="AB31" i="4"/>
  <c r="AD31" i="4"/>
  <c r="AO31" i="4"/>
  <c r="AY31" i="4"/>
  <c r="BF31" i="4"/>
  <c r="BH31" i="4"/>
  <c r="BJ31" i="4"/>
  <c r="BP31" i="4"/>
  <c r="BV31" i="4"/>
  <c r="Q25" i="4"/>
  <c r="AB25" i="4"/>
  <c r="AD25" i="4"/>
  <c r="AO25" i="4"/>
  <c r="AY25" i="4"/>
  <c r="BF25" i="4"/>
  <c r="BH25" i="4"/>
  <c r="BJ25" i="4"/>
  <c r="BP25" i="4"/>
  <c r="BV25" i="4"/>
  <c r="Q10" i="4"/>
  <c r="AB10" i="4"/>
  <c r="AD10" i="4"/>
  <c r="AO10" i="4"/>
  <c r="AY10" i="4"/>
  <c r="BF10" i="4"/>
  <c r="BH10" i="4"/>
  <c r="BJ10" i="4"/>
  <c r="BP10" i="4"/>
  <c r="BV10" i="4"/>
  <c r="Q17" i="4"/>
  <c r="AB17" i="4"/>
  <c r="AD17" i="4"/>
  <c r="AO17" i="4"/>
  <c r="AY17" i="4"/>
  <c r="BF17" i="4"/>
  <c r="BH17" i="4"/>
  <c r="BJ17" i="4"/>
  <c r="BP17" i="4"/>
  <c r="BV17" i="4"/>
  <c r="Q18" i="4"/>
  <c r="AB18" i="4"/>
  <c r="AD18" i="4"/>
  <c r="AO18" i="4"/>
  <c r="AY18" i="4"/>
  <c r="BF18" i="4"/>
  <c r="BH18" i="4"/>
  <c r="BJ18" i="4"/>
  <c r="BP18" i="4"/>
  <c r="BV18" i="4"/>
  <c r="Q28" i="4"/>
  <c r="AB28" i="4"/>
  <c r="AD28" i="4"/>
  <c r="AO28" i="4"/>
  <c r="AY28" i="4"/>
  <c r="BF28" i="4"/>
  <c r="BH28" i="4"/>
  <c r="BJ28" i="4"/>
  <c r="BP28" i="4"/>
  <c r="BV28" i="4"/>
  <c r="Q16" i="4"/>
  <c r="AB16" i="4"/>
  <c r="AD16" i="4"/>
  <c r="AO16" i="4"/>
  <c r="AY16" i="4"/>
  <c r="BF16" i="4"/>
  <c r="BH16" i="4"/>
  <c r="BJ16" i="4"/>
  <c r="BP16" i="4"/>
  <c r="BV16" i="4"/>
  <c r="Q5" i="4"/>
  <c r="AB5" i="4"/>
  <c r="AD5" i="4"/>
  <c r="AO5" i="4"/>
  <c r="AY5" i="4"/>
  <c r="BF5" i="4"/>
  <c r="BH5" i="4"/>
  <c r="BJ5" i="4"/>
  <c r="BP5" i="4"/>
  <c r="BV5" i="4"/>
  <c r="Q4" i="4"/>
  <c r="AB4" i="4"/>
  <c r="AD4" i="4"/>
  <c r="AO4" i="4"/>
  <c r="AY4" i="4"/>
  <c r="BF4" i="4"/>
  <c r="BH4" i="4"/>
  <c r="BJ4" i="4"/>
  <c r="BP4" i="4"/>
  <c r="BV4" i="4"/>
  <c r="Q30" i="4"/>
  <c r="AB30" i="4"/>
  <c r="AD30" i="4"/>
  <c r="AO30" i="4"/>
  <c r="AY30" i="4"/>
  <c r="BF30" i="4"/>
  <c r="BH30" i="4"/>
  <c r="BJ30" i="4"/>
  <c r="BP30" i="4"/>
  <c r="BV30" i="4"/>
  <c r="Q20" i="4"/>
  <c r="AB20" i="4"/>
  <c r="AD20" i="4"/>
  <c r="AO20" i="4"/>
  <c r="AY20" i="4"/>
  <c r="BF20" i="4"/>
  <c r="BH20" i="4"/>
  <c r="BJ20" i="4"/>
  <c r="BP20" i="4"/>
  <c r="BV20" i="4"/>
  <c r="Q33" i="4"/>
  <c r="AB33" i="4"/>
  <c r="AD33" i="4"/>
  <c r="AO33" i="4"/>
  <c r="AY33" i="4"/>
  <c r="BF33" i="4"/>
  <c r="BH33" i="4"/>
  <c r="BJ33" i="4"/>
  <c r="BP33" i="4"/>
  <c r="BV33" i="4"/>
  <c r="Q34" i="4"/>
  <c r="AB34" i="4"/>
  <c r="AD34" i="4"/>
  <c r="AO34" i="4"/>
  <c r="AY34" i="4"/>
  <c r="BF34" i="4"/>
  <c r="BH34" i="4"/>
  <c r="BJ34" i="4"/>
  <c r="BP34" i="4"/>
  <c r="BV34" i="4"/>
  <c r="Q43" i="4"/>
  <c r="AB43" i="4"/>
  <c r="AD43" i="4"/>
  <c r="AO43" i="4"/>
  <c r="AY43" i="4"/>
  <c r="BF43" i="4"/>
  <c r="BH43" i="4"/>
  <c r="BP43" i="4"/>
  <c r="BV43" i="4"/>
  <c r="Q51" i="4"/>
  <c r="AB51" i="4"/>
  <c r="AD51" i="4"/>
  <c r="AO51" i="4"/>
  <c r="AY51" i="4"/>
  <c r="BF51" i="4"/>
  <c r="BH51" i="4"/>
  <c r="BJ51" i="4"/>
  <c r="BP51" i="4"/>
  <c r="BV51" i="4"/>
  <c r="Q57" i="4"/>
  <c r="AB57" i="4"/>
  <c r="AD57" i="4"/>
  <c r="AO57" i="4"/>
  <c r="AY57" i="4"/>
  <c r="BF57" i="4"/>
  <c r="BH57" i="4"/>
  <c r="BJ57" i="4"/>
  <c r="BP57" i="4"/>
  <c r="BV57" i="4"/>
  <c r="Q74" i="4"/>
  <c r="AB74" i="4"/>
  <c r="AD74" i="4"/>
  <c r="AO74" i="4"/>
  <c r="AY74" i="4"/>
  <c r="BF74" i="4"/>
  <c r="BH74" i="4"/>
  <c r="BJ74" i="4"/>
  <c r="BP74" i="4"/>
  <c r="BV74" i="4"/>
  <c r="Q72" i="4"/>
  <c r="AB72" i="4"/>
  <c r="AD72" i="4"/>
  <c r="AO72" i="4"/>
  <c r="AY72" i="4"/>
  <c r="BF72" i="4"/>
  <c r="BH72" i="4"/>
  <c r="BJ72" i="4"/>
  <c r="BP72" i="4"/>
  <c r="BV72" i="4"/>
  <c r="Q55" i="4"/>
  <c r="AB55" i="4"/>
  <c r="AD55" i="4"/>
  <c r="AO55" i="4"/>
  <c r="AY55" i="4"/>
  <c r="BF55" i="4"/>
  <c r="BH55" i="4"/>
  <c r="BJ55" i="4"/>
  <c r="BP55" i="4"/>
  <c r="BV55" i="4"/>
  <c r="Q71" i="4"/>
  <c r="AB71" i="4"/>
  <c r="AD71" i="4"/>
  <c r="AO71" i="4"/>
  <c r="AY71" i="4"/>
  <c r="BF71" i="4"/>
  <c r="BH71" i="4"/>
  <c r="BJ71" i="4"/>
  <c r="BP71" i="4"/>
  <c r="BV71" i="4"/>
  <c r="Q64" i="4"/>
  <c r="AB64" i="4"/>
  <c r="AD64" i="4"/>
  <c r="AO64" i="4"/>
  <c r="AY64" i="4"/>
  <c r="BF64" i="4"/>
  <c r="BH64" i="4"/>
  <c r="BJ64" i="4"/>
  <c r="BP64" i="4"/>
  <c r="BV64" i="4"/>
  <c r="Q47" i="4"/>
  <c r="AB47" i="4"/>
  <c r="AD47" i="4"/>
  <c r="AO47" i="4"/>
  <c r="AY47" i="4"/>
  <c r="BF47" i="4"/>
  <c r="BH47" i="4"/>
  <c r="BJ47" i="4"/>
  <c r="BP47" i="4"/>
  <c r="BV47" i="4"/>
  <c r="Q48" i="4"/>
  <c r="AB48" i="4"/>
  <c r="AD48" i="4"/>
  <c r="AO48" i="4"/>
  <c r="AY48" i="4"/>
  <c r="BF48" i="4"/>
  <c r="BH48" i="4"/>
  <c r="BJ48" i="4"/>
  <c r="BP48" i="4"/>
  <c r="BV48" i="4"/>
  <c r="Q45" i="4"/>
  <c r="AB45" i="4"/>
  <c r="AD45" i="4"/>
  <c r="AO45" i="4"/>
  <c r="AY45" i="4"/>
  <c r="BF45" i="4"/>
  <c r="BH45" i="4"/>
  <c r="BJ45" i="4"/>
  <c r="BP45" i="4"/>
  <c r="BV45" i="4"/>
  <c r="Q41" i="4"/>
  <c r="AB41" i="4"/>
  <c r="AD41" i="4"/>
  <c r="AO41" i="4"/>
  <c r="AY41" i="4"/>
  <c r="BF41" i="4"/>
  <c r="BH41" i="4"/>
  <c r="BJ41" i="4"/>
  <c r="BP41" i="4"/>
  <c r="BV41" i="4"/>
  <c r="Q62" i="4"/>
  <c r="AB62" i="4"/>
  <c r="AD62" i="4"/>
  <c r="AO62" i="4"/>
  <c r="AY62" i="4"/>
  <c r="BF62" i="4"/>
  <c r="BH62" i="4"/>
  <c r="BJ62" i="4"/>
  <c r="BP62" i="4"/>
  <c r="BV62" i="4"/>
  <c r="Q73" i="4"/>
  <c r="AB73" i="4"/>
  <c r="AO73" i="4"/>
  <c r="AY73" i="4"/>
  <c r="BF73" i="4"/>
  <c r="BH73" i="4"/>
  <c r="BJ73" i="4"/>
  <c r="BP73" i="4"/>
  <c r="BV73" i="4"/>
  <c r="Q53" i="4"/>
  <c r="AB53" i="4"/>
  <c r="AD53" i="4"/>
  <c r="AO53" i="4"/>
  <c r="AY53" i="4"/>
  <c r="BF53" i="4"/>
  <c r="BH53" i="4"/>
  <c r="BJ53" i="4"/>
  <c r="BP53" i="4"/>
  <c r="BV53" i="4"/>
  <c r="Q58" i="4"/>
  <c r="AB58" i="4"/>
  <c r="AD58" i="4"/>
  <c r="AO58" i="4"/>
  <c r="AY58" i="4"/>
  <c r="BF58" i="4"/>
  <c r="BH58" i="4"/>
  <c r="BJ58" i="4"/>
  <c r="BP58" i="4"/>
  <c r="BV58" i="4"/>
  <c r="Q49" i="4"/>
  <c r="AB49" i="4"/>
  <c r="AD49" i="4"/>
  <c r="AO49" i="4"/>
  <c r="AY49" i="4"/>
  <c r="BF49" i="4"/>
  <c r="BH49" i="4"/>
  <c r="BJ49" i="4"/>
  <c r="BP49" i="4"/>
  <c r="BV49" i="4"/>
  <c r="Q54" i="4"/>
  <c r="AB54" i="4"/>
  <c r="AD54" i="4"/>
  <c r="AO54" i="4"/>
  <c r="AY54" i="4"/>
  <c r="BF54" i="4"/>
  <c r="BH54" i="4"/>
  <c r="BJ54" i="4"/>
  <c r="BP54" i="4"/>
  <c r="BV54" i="4"/>
  <c r="Q40" i="4"/>
  <c r="AB40" i="4"/>
  <c r="AD40" i="4"/>
  <c r="AO40" i="4"/>
  <c r="AY40" i="4"/>
  <c r="BF40" i="4"/>
  <c r="BH40" i="4"/>
  <c r="BJ40" i="4"/>
  <c r="BP40" i="4"/>
  <c r="BV40" i="4"/>
  <c r="Q67" i="4"/>
  <c r="AB67" i="4"/>
  <c r="AD67" i="4"/>
  <c r="AO67" i="4"/>
  <c r="AY67" i="4"/>
  <c r="BF67" i="4"/>
  <c r="BH67" i="4"/>
  <c r="BJ67" i="4"/>
  <c r="BP67" i="4"/>
  <c r="BV67" i="4"/>
  <c r="Q69" i="4"/>
  <c r="AB69" i="4"/>
  <c r="AD69" i="4"/>
  <c r="AO69" i="4"/>
  <c r="AY69" i="4"/>
  <c r="BF69" i="4"/>
  <c r="BH69" i="4"/>
  <c r="BJ69" i="4"/>
  <c r="BP69" i="4"/>
  <c r="BV69" i="4"/>
  <c r="Q50" i="4"/>
  <c r="AB50" i="4"/>
  <c r="AD50" i="4"/>
  <c r="AO50" i="4"/>
  <c r="AY50" i="4"/>
  <c r="BF50" i="4"/>
  <c r="BH50" i="4"/>
  <c r="BJ50" i="4"/>
  <c r="BP50" i="4"/>
  <c r="BV50" i="4"/>
  <c r="Q52" i="4"/>
  <c r="AB52" i="4"/>
  <c r="AD52" i="4"/>
  <c r="AO52" i="4"/>
  <c r="AY52" i="4"/>
  <c r="BF52" i="4"/>
  <c r="BH52" i="4"/>
  <c r="BJ52" i="4"/>
  <c r="BP52" i="4"/>
  <c r="BV52" i="4"/>
  <c r="Q66" i="4"/>
  <c r="AB66" i="4"/>
  <c r="AD66" i="4"/>
  <c r="AO66" i="4"/>
  <c r="AY66" i="4"/>
  <c r="BF66" i="4"/>
  <c r="BH66" i="4"/>
  <c r="BJ66" i="4"/>
  <c r="BP66" i="4"/>
  <c r="BV66" i="4"/>
  <c r="Q42" i="4"/>
  <c r="AB42" i="4"/>
  <c r="AD42" i="4"/>
  <c r="AO42" i="4"/>
  <c r="AY42" i="4"/>
  <c r="BF42" i="4"/>
  <c r="BH42" i="4"/>
  <c r="BJ42" i="4"/>
  <c r="BP42" i="4"/>
  <c r="BV42" i="4"/>
  <c r="Q70" i="4"/>
  <c r="AB70" i="4"/>
  <c r="AD70" i="4"/>
  <c r="AO70" i="4"/>
  <c r="AY70" i="4"/>
  <c r="BF70" i="4"/>
  <c r="BH70" i="4"/>
  <c r="BJ70" i="4"/>
  <c r="BP70" i="4"/>
  <c r="BV70" i="4"/>
  <c r="Q63" i="4"/>
  <c r="AB63" i="4"/>
  <c r="AD63" i="4"/>
  <c r="AO63" i="4"/>
  <c r="AY63" i="4"/>
  <c r="BF63" i="4"/>
  <c r="BH63" i="4"/>
  <c r="BJ63" i="4"/>
  <c r="BP63" i="4"/>
  <c r="BV63" i="4"/>
  <c r="Q68" i="4"/>
  <c r="AB68" i="4"/>
  <c r="AD68" i="4"/>
  <c r="AO68" i="4"/>
  <c r="AY68" i="4"/>
  <c r="BF68" i="4"/>
  <c r="BH68" i="4"/>
  <c r="BJ68" i="4"/>
  <c r="BP68" i="4"/>
  <c r="BV68" i="4"/>
  <c r="Q39" i="4"/>
  <c r="AB39" i="4"/>
  <c r="AD39" i="4"/>
  <c r="AO39" i="4"/>
  <c r="AY39" i="4"/>
  <c r="BF39" i="4"/>
  <c r="BH39" i="4"/>
  <c r="BJ39" i="4"/>
  <c r="BP39" i="4"/>
  <c r="BV39" i="4"/>
  <c r="Q59" i="4"/>
  <c r="AB59" i="4"/>
  <c r="AD59" i="4"/>
  <c r="AO59" i="4"/>
  <c r="AY59" i="4"/>
  <c r="BF59" i="4"/>
  <c r="BH59" i="4"/>
  <c r="BJ59" i="4"/>
  <c r="BP59" i="4"/>
  <c r="BV59" i="4"/>
  <c r="Q46" i="4"/>
  <c r="AB46" i="4"/>
  <c r="AD46" i="4"/>
  <c r="AO46" i="4"/>
  <c r="AY46" i="4"/>
  <c r="BF46" i="4"/>
  <c r="BH46" i="4"/>
  <c r="BJ46" i="4"/>
  <c r="BP46" i="4"/>
  <c r="BV46" i="4"/>
  <c r="Q44" i="4"/>
  <c r="AB44" i="4"/>
  <c r="AD44" i="4"/>
  <c r="AO44" i="4"/>
  <c r="AY44" i="4"/>
  <c r="BF44" i="4"/>
  <c r="BH44" i="4"/>
  <c r="BJ44" i="4"/>
  <c r="BP44" i="4"/>
  <c r="BV44" i="4"/>
  <c r="Q56" i="4"/>
  <c r="AB56" i="4"/>
  <c r="AD56" i="4"/>
  <c r="AO56" i="4"/>
  <c r="AY56" i="4"/>
  <c r="BF56" i="4"/>
  <c r="BH56" i="4"/>
  <c r="BJ56" i="4"/>
  <c r="BP56" i="4"/>
  <c r="BV56" i="4"/>
  <c r="Q65" i="4"/>
  <c r="AB65" i="4"/>
  <c r="AD65" i="4"/>
  <c r="AO65" i="4"/>
  <c r="AY65" i="4"/>
  <c r="BF65" i="4"/>
  <c r="BH65" i="4"/>
  <c r="BJ65" i="4"/>
  <c r="BP65" i="4"/>
  <c r="BV65" i="4"/>
  <c r="Q60" i="4"/>
  <c r="AB60" i="4"/>
  <c r="AD60" i="4"/>
  <c r="AO60" i="4"/>
  <c r="BF60" i="4"/>
  <c r="BH60" i="4"/>
  <c r="BJ60" i="4"/>
  <c r="BP60" i="4"/>
  <c r="BV60" i="4"/>
  <c r="Q77" i="4"/>
  <c r="AB77" i="4"/>
  <c r="AD77" i="4"/>
  <c r="AO77" i="4"/>
  <c r="AY77" i="4"/>
  <c r="BH77" i="4"/>
  <c r="BJ77" i="4"/>
  <c r="BP77" i="4"/>
  <c r="BV77" i="4"/>
  <c r="Q78" i="4"/>
  <c r="AB78" i="4"/>
  <c r="AD78" i="4"/>
  <c r="AO78" i="4"/>
  <c r="AY78" i="4"/>
  <c r="BF78" i="4"/>
  <c r="BH78" i="4"/>
  <c r="BJ78" i="4"/>
  <c r="BP78" i="4"/>
  <c r="BV78" i="4"/>
  <c r="Q81" i="4"/>
  <c r="AB81" i="4"/>
  <c r="AD81" i="4"/>
  <c r="AO81" i="4"/>
  <c r="AY81" i="4"/>
  <c r="BF81" i="4"/>
  <c r="BH81" i="4"/>
  <c r="BJ81" i="4"/>
  <c r="BP81" i="4"/>
  <c r="BV81" i="4"/>
  <c r="Q75" i="4"/>
  <c r="AB75" i="4"/>
  <c r="AD75" i="4"/>
  <c r="AO75" i="4"/>
  <c r="AY75" i="4"/>
  <c r="BF75" i="4"/>
  <c r="BH75" i="4"/>
  <c r="BJ75" i="4"/>
  <c r="BP75" i="4"/>
  <c r="BV75" i="4"/>
  <c r="Q79" i="4"/>
  <c r="AB79" i="4"/>
  <c r="AD79" i="4"/>
  <c r="AO79" i="4"/>
  <c r="AY79" i="4"/>
  <c r="BF79" i="4"/>
  <c r="BH79" i="4"/>
  <c r="BJ79" i="4"/>
  <c r="BP79" i="4"/>
  <c r="BV79" i="4"/>
  <c r="Q82" i="4"/>
  <c r="AB82" i="4"/>
  <c r="AD82" i="4"/>
  <c r="AO82" i="4"/>
  <c r="AY82" i="4"/>
  <c r="BF82" i="4"/>
  <c r="BH82" i="4"/>
  <c r="BJ82" i="4"/>
  <c r="BP82" i="4"/>
  <c r="BV82" i="4"/>
  <c r="G41" i="4"/>
  <c r="BW13" i="4" l="1"/>
  <c r="BW35" i="4"/>
  <c r="BW41" i="4"/>
  <c r="G5" i="4"/>
  <c r="BW5" i="4" l="1"/>
  <c r="G11" i="4"/>
  <c r="BW11" i="4" l="1"/>
  <c r="G58" i="4" l="1"/>
  <c r="G73" i="4"/>
  <c r="BW58" i="4" l="1"/>
  <c r="BW73" i="4"/>
  <c r="G82" i="4" l="1"/>
  <c r="G79" i="4"/>
  <c r="G75" i="4"/>
  <c r="G81" i="4"/>
  <c r="G78" i="4"/>
  <c r="G77" i="4"/>
  <c r="G60" i="4"/>
  <c r="G65" i="4"/>
  <c r="G56" i="4"/>
  <c r="G44" i="4"/>
  <c r="G46" i="4"/>
  <c r="G59" i="4"/>
  <c r="G39" i="4"/>
  <c r="G68" i="4"/>
  <c r="G63" i="4"/>
  <c r="G70" i="4"/>
  <c r="G42" i="4"/>
  <c r="G66" i="4"/>
  <c r="G52" i="4"/>
  <c r="G50" i="4"/>
  <c r="G69" i="4"/>
  <c r="G67" i="4"/>
  <c r="G40" i="4"/>
  <c r="G54" i="4"/>
  <c r="G49" i="4"/>
  <c r="G53" i="4"/>
  <c r="G62" i="4"/>
  <c r="G45" i="4"/>
  <c r="G48" i="4"/>
  <c r="G47" i="4"/>
  <c r="G64" i="4"/>
  <c r="G71" i="4"/>
  <c r="G55" i="4"/>
  <c r="G72" i="4"/>
  <c r="G74" i="4"/>
  <c r="G57" i="4"/>
  <c r="G51" i="4"/>
  <c r="G43" i="4"/>
  <c r="G34" i="4"/>
  <c r="G33" i="4"/>
  <c r="G20" i="4"/>
  <c r="G30" i="4"/>
  <c r="G4" i="4"/>
  <c r="G16" i="4"/>
  <c r="G28" i="4"/>
  <c r="G18" i="4"/>
  <c r="G17" i="4"/>
  <c r="G10" i="4"/>
  <c r="G25" i="4"/>
  <c r="G31" i="4"/>
  <c r="G15" i="4"/>
  <c r="G36" i="4"/>
  <c r="G32" i="4"/>
  <c r="G23" i="4"/>
  <c r="G29" i="4"/>
  <c r="G14" i="4"/>
  <c r="G12" i="4"/>
  <c r="G9" i="4"/>
  <c r="G27" i="4"/>
  <c r="G21" i="4"/>
  <c r="G24" i="4"/>
  <c r="G19" i="4"/>
  <c r="G38" i="4"/>
  <c r="G8" i="4"/>
  <c r="BW36" i="4" l="1"/>
  <c r="BW27" i="4"/>
  <c r="BW55" i="4"/>
  <c r="BW17" i="4"/>
  <c r="BW34" i="4"/>
  <c r="BW21" i="4"/>
  <c r="BW32" i="4"/>
  <c r="BW81" i="4"/>
  <c r="BW53" i="4"/>
  <c r="BW66" i="4"/>
  <c r="BW33" i="4"/>
  <c r="BW71" i="4"/>
  <c r="BW46" i="4"/>
  <c r="BW38" i="4"/>
  <c r="BW4" i="4"/>
  <c r="BW67" i="4"/>
  <c r="BW60" i="4"/>
  <c r="BW29" i="4"/>
  <c r="BW45" i="4"/>
  <c r="BW19" i="4"/>
  <c r="BW25" i="4"/>
  <c r="BW57" i="4"/>
  <c r="BW63" i="4"/>
  <c r="BW9" i="4"/>
  <c r="BW49" i="4"/>
  <c r="BW18" i="4"/>
  <c r="BW64" i="4"/>
  <c r="BW7" i="4"/>
  <c r="BW12" i="4"/>
  <c r="BW44" i="4"/>
  <c r="BW43" i="4"/>
  <c r="BW80" i="4"/>
  <c r="BW15" i="4"/>
  <c r="BW42" i="4"/>
  <c r="BW52" i="4"/>
  <c r="BW59" i="4"/>
  <c r="BW78" i="4"/>
  <c r="BW10" i="4"/>
  <c r="BW30" i="4"/>
  <c r="BW74" i="4"/>
  <c r="BW69" i="4"/>
  <c r="BW68" i="4"/>
  <c r="BW82" i="4"/>
  <c r="BW24" i="4"/>
  <c r="BW23" i="4"/>
  <c r="BW20" i="4"/>
  <c r="BW72" i="4"/>
  <c r="BW62" i="4"/>
  <c r="BW50" i="4"/>
  <c r="BW39" i="4"/>
  <c r="BW77" i="4"/>
  <c r="BW28" i="4"/>
  <c r="BW47" i="4"/>
  <c r="BW54" i="4"/>
  <c r="BW56" i="4"/>
  <c r="BW75" i="4"/>
  <c r="BW8" i="4"/>
  <c r="BW14" i="4"/>
  <c r="BW31" i="4"/>
  <c r="BW16" i="4"/>
  <c r="BW51" i="4"/>
  <c r="BW48" i="4"/>
  <c r="BW40" i="4"/>
  <c r="BW70" i="4"/>
  <c r="BW65" i="4"/>
  <c r="BW76" i="4"/>
  <c r="BW79" i="4"/>
</calcChain>
</file>

<file path=xl/sharedStrings.xml><?xml version="1.0" encoding="utf-8"?>
<sst xmlns="http://schemas.openxmlformats.org/spreadsheetml/2006/main" count="251" uniqueCount="251">
  <si>
    <t xml:space="preserve">Bezbariérová prístupnosť </t>
  </si>
  <si>
    <t>www stránka</t>
  </si>
  <si>
    <t>Bratislava-Dúbravka</t>
  </si>
  <si>
    <t xml:space="preserve">http://www.dubravka.sk </t>
  </si>
  <si>
    <t>Ilava</t>
  </si>
  <si>
    <t xml:space="preserve">http://www.ilava.sk </t>
  </si>
  <si>
    <t>Trenčín</t>
  </si>
  <si>
    <t xml:space="preserve">http://www.trencin.sk </t>
  </si>
  <si>
    <t>Bratislavský samosprávny kraj</t>
  </si>
  <si>
    <t xml:space="preserve">http://www.bratislavskykraj.sk </t>
  </si>
  <si>
    <t>Piešťany</t>
  </si>
  <si>
    <t>Trnavá Hora</t>
  </si>
  <si>
    <t>Turčianske Teplice</t>
  </si>
  <si>
    <t>http://www.turciansketeplice.sk</t>
  </si>
  <si>
    <t>Šaľa</t>
  </si>
  <si>
    <t>http://www.sala.sk</t>
  </si>
  <si>
    <t>Nitra</t>
  </si>
  <si>
    <t xml:space="preserve">http://www.nitra.sk </t>
  </si>
  <si>
    <t>Poprad</t>
  </si>
  <si>
    <t xml:space="preserve">http://www.poprad.sk </t>
  </si>
  <si>
    <t>Skačany</t>
  </si>
  <si>
    <t>Malacky</t>
  </si>
  <si>
    <t>Nová Dubnica</t>
  </si>
  <si>
    <t>Bratislava</t>
  </si>
  <si>
    <t>http://www.bratislava.sk</t>
  </si>
  <si>
    <t>Zvolen</t>
  </si>
  <si>
    <t>http://www.zvolen.sk/</t>
  </si>
  <si>
    <t>Dubnica nad Váhom</t>
  </si>
  <si>
    <t>Trnava</t>
  </si>
  <si>
    <t>http://www.trnava.sk</t>
  </si>
  <si>
    <t>Prešov</t>
  </si>
  <si>
    <t>http://www.presov.sk/</t>
  </si>
  <si>
    <t>http://www.malacky.sk</t>
  </si>
  <si>
    <t>Martin</t>
  </si>
  <si>
    <t>http://www.martin.sk</t>
  </si>
  <si>
    <t>Levice</t>
  </si>
  <si>
    <t>http://www.levice.sk</t>
  </si>
  <si>
    <t>Ružomberok</t>
  </si>
  <si>
    <t>http://www.ruzomberok.sk</t>
  </si>
  <si>
    <t>Galanta</t>
  </si>
  <si>
    <t>http://www.galanta.sk</t>
  </si>
  <si>
    <t>Senec</t>
  </si>
  <si>
    <t>http://www.senec.sk</t>
  </si>
  <si>
    <t>Banská Bystrica</t>
  </si>
  <si>
    <t>http://www.banskabystrica.sk</t>
  </si>
  <si>
    <t>Lučenec</t>
  </si>
  <si>
    <t>http://www.lucenec.sk</t>
  </si>
  <si>
    <t xml:space="preserve">http://www.novadubnica.sk </t>
  </si>
  <si>
    <t xml:space="preserve">http://www.piestany.sk </t>
  </si>
  <si>
    <t xml:space="preserve"> e-mail</t>
  </si>
  <si>
    <t>Ostrý Grúň</t>
  </si>
  <si>
    <t xml:space="preserve">obec@ostrygrun.sk </t>
  </si>
  <si>
    <t xml:space="preserve">http://www.skacany.sk </t>
  </si>
  <si>
    <t xml:space="preserve">http://www.ostrygrun.sk </t>
  </si>
  <si>
    <t>Valaská Belá</t>
  </si>
  <si>
    <t>Nitrianska Blatnica</t>
  </si>
  <si>
    <t>Chrenovec-Brusno</t>
  </si>
  <si>
    <t>Kálnica</t>
  </si>
  <si>
    <t>Chocholná-Velčice</t>
  </si>
  <si>
    <t>Melčice-Lieskové</t>
  </si>
  <si>
    <t>starosta@melcice-lieskove.sk</t>
  </si>
  <si>
    <t>http://www.melcice-lieskove.sk</t>
  </si>
  <si>
    <t>http://www.chocholna-velcice.sk</t>
  </si>
  <si>
    <t>obec@chocholna-velcice.sk</t>
  </si>
  <si>
    <t>http://www.kalnica.sk</t>
  </si>
  <si>
    <t>http://www.chrenovec-brusno.sk</t>
  </si>
  <si>
    <t>obec@valaskabela.sk </t>
  </si>
  <si>
    <t>http://valaskabela.sk</t>
  </si>
  <si>
    <t>http://www.nitrianskablatnica.sk</t>
  </si>
  <si>
    <t>info@bratislava.sk</t>
  </si>
  <si>
    <t xml:space="preserve">info@dubravka.sk </t>
  </si>
  <si>
    <t>info@banskabystrica.sk</t>
  </si>
  <si>
    <t>primator@dubnica.eu</t>
  </si>
  <si>
    <t>info@galanta.sk</t>
  </si>
  <si>
    <t>musenec@senec.sk</t>
  </si>
  <si>
    <t>msu@martin.sk</t>
  </si>
  <si>
    <t>msu@novadubnica.sk</t>
  </si>
  <si>
    <t>info@trnava.sk</t>
  </si>
  <si>
    <t>Žilinský samosprávny kraj</t>
  </si>
  <si>
    <t>Prešovský samosprávky kraj</t>
  </si>
  <si>
    <t>Test reakcie na žiadosť o poskytnutie informácií</t>
  </si>
  <si>
    <t>Odporúčané informácie, služby</t>
  </si>
  <si>
    <t>Povinne zverejňované informácie III.</t>
  </si>
  <si>
    <t>Informácie v oblasti cestovného ruchu</t>
  </si>
  <si>
    <t>Pomocné služby</t>
  </si>
  <si>
    <t>Ovládanie webu, navigácia, prehľadnosť a grafické spracovanie stránky</t>
  </si>
  <si>
    <t>Technická správnosť</t>
  </si>
  <si>
    <t>Trnavský samosprávny kraj</t>
  </si>
  <si>
    <t>http://www.trnava-vuc.sk/</t>
  </si>
  <si>
    <t>urad.vuc@trnava-vuc.sk</t>
  </si>
  <si>
    <t>Čadca</t>
  </si>
  <si>
    <t>http://www.mestocadca.sk/</t>
  </si>
  <si>
    <t>sekretariat@mestocadca.sk</t>
  </si>
  <si>
    <t>Názov samosprávy</t>
  </si>
  <si>
    <t>http://www.tsk.sk/</t>
  </si>
  <si>
    <t>Trenčianky samosprávny kraj</t>
  </si>
  <si>
    <t>info@tsk.sk</t>
  </si>
  <si>
    <t>Košický samosprávny kraj</t>
  </si>
  <si>
    <t>Banskobystrický samosprávny kraj</t>
  </si>
  <si>
    <t>Nitriansky samosprávny kraj</t>
  </si>
  <si>
    <t>http://www.unsk.sk</t>
  </si>
  <si>
    <t>info@unsk.sk</t>
  </si>
  <si>
    <t>Klokočov</t>
  </si>
  <si>
    <t>www.klokocov.sk</t>
  </si>
  <si>
    <t>Hažín</t>
  </si>
  <si>
    <t>Čierny Balog</t>
  </si>
  <si>
    <t>http://www.ciernybalog.sk/</t>
  </si>
  <si>
    <t>Bernolákovo</t>
  </si>
  <si>
    <t>http://www.bernolakovo.sk/</t>
  </si>
  <si>
    <t>obec@bernolakovo.sk</t>
  </si>
  <si>
    <t>Bratislava - Karlova Ves</t>
  </si>
  <si>
    <t>Bratislava - Petržalka</t>
  </si>
  <si>
    <t>http://www.karlovaves.sk/</t>
  </si>
  <si>
    <t>http://www.petrzalka.sk/</t>
  </si>
  <si>
    <t>starosta@petrzalka.sk</t>
  </si>
  <si>
    <t>Dekýš</t>
  </si>
  <si>
    <t>Handlová</t>
  </si>
  <si>
    <t>http://www.handlova.sk/</t>
  </si>
  <si>
    <t>Heľpa</t>
  </si>
  <si>
    <t>http://www.helpa.sk/</t>
  </si>
  <si>
    <t>Pruské</t>
  </si>
  <si>
    <t>http://www.obecpruske.sk/</t>
  </si>
  <si>
    <t>Ražňany</t>
  </si>
  <si>
    <t>http://www.raznany.sk/</t>
  </si>
  <si>
    <t>raznany@raznany.sk</t>
  </si>
  <si>
    <t>Vráble</t>
  </si>
  <si>
    <t>http://www.vrable.sk/</t>
  </si>
  <si>
    <t>www.obeclubica.sk</t>
  </si>
  <si>
    <t xml:space="preserve">www.hazin.sk </t>
  </si>
  <si>
    <t>Ľubica</t>
  </si>
  <si>
    <t>Chynorany</t>
  </si>
  <si>
    <t>Bratislava - Ružinov</t>
  </si>
  <si>
    <t>www.ruzinov.sk</t>
  </si>
  <si>
    <t>http://www.chynorany.sk/</t>
  </si>
  <si>
    <t>Veľký Kýr</t>
  </si>
  <si>
    <t>www.trnavahora.sk</t>
  </si>
  <si>
    <t>http://web.vucke.sk/sk/</t>
  </si>
  <si>
    <t>Povinne zverejňované informácie I.</t>
  </si>
  <si>
    <t>Povinne zverejňované informácie II.</t>
  </si>
  <si>
    <t>Kraľovany</t>
  </si>
  <si>
    <t>obec.kralovany@gmail.com</t>
  </si>
  <si>
    <t>Nové Zámky</t>
  </si>
  <si>
    <t>www.novezamky.sk</t>
  </si>
  <si>
    <t>info@novezamky.sk</t>
  </si>
  <si>
    <t>Valča</t>
  </si>
  <si>
    <t>www.obecvalca.sk</t>
  </si>
  <si>
    <t xml:space="preserve">info@skacany.sk; obec@skacany.sk </t>
  </si>
  <si>
    <t>prednosta@karlovaves.sk; starostka@karlovaves.sk</t>
  </si>
  <si>
    <t>msu@malacky.sk</t>
  </si>
  <si>
    <t>info@nitra.sk; primator@nitra.sk</t>
  </si>
  <si>
    <t>msu@piestany.sk; primator@piestany.sk</t>
  </si>
  <si>
    <t>Jaslovské Bohunice</t>
  </si>
  <si>
    <t>www.jaslovske-bohunice.sk</t>
  </si>
  <si>
    <t>www.staratura.sk</t>
  </si>
  <si>
    <t>Nitrianske Pravno</t>
  </si>
  <si>
    <t>http://www.nitrianskepravno.sk/</t>
  </si>
  <si>
    <t>Krivosúd - Bodovka</t>
  </si>
  <si>
    <t>http://www.krivosud-bodovka.sk/</t>
  </si>
  <si>
    <t>obec@krivosud-bodovka.sk</t>
  </si>
  <si>
    <t>Horné Srnie</t>
  </si>
  <si>
    <t>http://www.hornesrnie.sk/</t>
  </si>
  <si>
    <t>urad@hornesrnie.sk</t>
  </si>
  <si>
    <t>Krajné</t>
  </si>
  <si>
    <t>http://www.krajne.sk/</t>
  </si>
  <si>
    <t>sekretariat@krajne.sk</t>
  </si>
  <si>
    <t>Veľké Kršťenany</t>
  </si>
  <si>
    <t>www.velkekrstenany.eu/</t>
  </si>
  <si>
    <t>Dunajská Streda</t>
  </si>
  <si>
    <t>Revúca</t>
  </si>
  <si>
    <t>http://www.revuca.sk</t>
  </si>
  <si>
    <t>http://dunstreda.sk</t>
  </si>
  <si>
    <t>primator@dunstreda.eu</t>
  </si>
  <si>
    <t>www.velkykyr.sk</t>
  </si>
  <si>
    <t>Prehľadnosť</t>
  </si>
  <si>
    <t>Krásno nad Kysocou</t>
  </si>
  <si>
    <t>http://www.mestokrasno.sk/</t>
  </si>
  <si>
    <t>info@bbsk.sk</t>
  </si>
  <si>
    <t>informacie@region-bsk.sk</t>
  </si>
  <si>
    <t>info@vucpo.sk</t>
  </si>
  <si>
    <t>info@zilinskazupa.sk; 211@zilinskazupa.sk</t>
  </si>
  <si>
    <t>info@ciernybalog.sk</t>
  </si>
  <si>
    <t>podatelna@hazin.sk</t>
  </si>
  <si>
    <t>chrenovec@slovanet.sk</t>
  </si>
  <si>
    <t>obec@jaslovske-bohunice.sk</t>
  </si>
  <si>
    <t>ocu@kalnica.sk</t>
  </si>
  <si>
    <t>info@mestokrasno.sk</t>
  </si>
  <si>
    <t>info@obeclubica.sk; podatelna@obeclubica.sk</t>
  </si>
  <si>
    <t>starosta@nitrianskablatnica.sk</t>
  </si>
  <si>
    <t>ocu@nitrianskepravno.sk; info@nitrianskepravno.sk</t>
  </si>
  <si>
    <t>info@trnavahora.sk</t>
  </si>
  <si>
    <t>podatelna@obecvalca.sk</t>
  </si>
  <si>
    <t>ruzinov@ruzinov.sk</t>
  </si>
  <si>
    <t>info@ilava.sk; sekretariat@ilava.sk</t>
  </si>
  <si>
    <t>info@levice.sk</t>
  </si>
  <si>
    <t>msu@lucenec.sk</t>
  </si>
  <si>
    <t>info@msupoprad.sk; podatelna@msupoprad.sk</t>
  </si>
  <si>
    <t>informacie@presov.sk; mesto.radnica@presov.sk</t>
  </si>
  <si>
    <t>info@revuca.sk; podatelna@revuca.sk</t>
  </si>
  <si>
    <t>ruzomberok@ruzomberok.sk; podatelna@ruzomberok.sk</t>
  </si>
  <si>
    <t>msu@staratura.sk</t>
  </si>
  <si>
    <t>prednosta@sala.sk; primator@sala.sk</t>
  </si>
  <si>
    <t>trencin@trencin.sk</t>
  </si>
  <si>
    <t>info@turciansketeplice.sk; podatelna@turciansketeplice.sk</t>
  </si>
  <si>
    <t>info@vrable.sk; msu@vrable.sk</t>
  </si>
  <si>
    <t>mesto@zvolen.sk; informacie@zvolen.sk</t>
  </si>
  <si>
    <t>Liptovský Hrádok</t>
  </si>
  <si>
    <t>https://www.liptovskyhradok.sk/</t>
  </si>
  <si>
    <t>info@lhr.sk; podatelna@lhr.sk</t>
  </si>
  <si>
    <t>info@chynorany.sk; starostka@chynorany.sk</t>
  </si>
  <si>
    <t>http://www.dekys.sk/</t>
  </si>
  <si>
    <t>http://www.dubnica.eu/</t>
  </si>
  <si>
    <t>Špačince</t>
  </si>
  <si>
    <t>https://www.spacince.sk/</t>
  </si>
  <si>
    <t>info@spacince.sk</t>
  </si>
  <si>
    <t>helpa@helpa.sk</t>
  </si>
  <si>
    <t>info@handlova.sk</t>
  </si>
  <si>
    <t>www.obeckralovany.sk</t>
  </si>
  <si>
    <t>Stará Turá</t>
  </si>
  <si>
    <t>https://www.hlohovec.sk</t>
  </si>
  <si>
    <t>msu@hlohovec.sk</t>
  </si>
  <si>
    <t>info@obecpruske.sk</t>
  </si>
  <si>
    <t>starosta@dekys.sk</t>
  </si>
  <si>
    <t>obecvelkekrstenany@gmail.com</t>
  </si>
  <si>
    <t>Hlohovec</t>
  </si>
  <si>
    <t>https://www.belusa.sk/</t>
  </si>
  <si>
    <t>obec@belusa.sk</t>
  </si>
  <si>
    <t>Beluša</t>
  </si>
  <si>
    <t>Malý Čepčín</t>
  </si>
  <si>
    <t>https://www.malycepcin.sk/</t>
  </si>
  <si>
    <t>info@malycepcin.sk</t>
  </si>
  <si>
    <t>pokladna@klokocov.sk</t>
  </si>
  <si>
    <t>patricia.uhrinova@vucke.sk</t>
  </si>
  <si>
    <t>starostka@velkykyr.sk</t>
  </si>
  <si>
    <t>Hermanovce</t>
  </si>
  <si>
    <t>https://www.obechermanovce.sk/</t>
  </si>
  <si>
    <t>podatelna@obechermanovce.sk; hermanovce@zoznam.sk</t>
  </si>
  <si>
    <t>https://www.zilinskazupa.sk/</t>
  </si>
  <si>
    <t>https://www.bbsk.sk/</t>
  </si>
  <si>
    <t>Spišský Hrušov*</t>
  </si>
  <si>
    <t>Zavar*</t>
  </si>
  <si>
    <t>https://www.spisskyhrusov.sk/</t>
  </si>
  <si>
    <t>sphrusov@levonetmail.sk</t>
  </si>
  <si>
    <t>https://www.zavar.sk/</t>
  </si>
  <si>
    <t>zavar@zavar.sk</t>
  </si>
  <si>
    <t>https://www.vycapy-opatovce.sk/</t>
  </si>
  <si>
    <t>Výčapy – Opatovce*</t>
  </si>
  <si>
    <t>https://www.ziar.sk/</t>
  </si>
  <si>
    <t>Žiar nad Hronom*</t>
  </si>
  <si>
    <t>info@ziar.sk</t>
  </si>
  <si>
    <t>lujza.balkova@vycapy-opatovce.sk</t>
  </si>
  <si>
    <t>www.psk.sk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</si>
</sst>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 CE"/>
      <charset val="238"/>
    </font>
    <font>
      <u/>
      <sz val="10"/>
      <color indexed="12"/>
      <name val="Arial CE"/>
      <family val="2"/>
      <charset val="238"/>
    </font>
    <font>
      <sz val="14"/>
      <name val="Arial CE"/>
      <family val="2"/>
      <charset val="238"/>
    </font>
    <font>
      <sz val="6"/>
      <name val="Arial CE"/>
      <family val="2"/>
      <charset val="238"/>
    </font>
    <font>
      <b/>
      <sz val="6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3" fillId="0" borderId="0" xfId="0" applyFont="1" applyAlignment="1">
      <alignment shrinkToFit="1"/>
    </xf>
    <xf numFmtId="0" fontId="4" fillId="2" borderId="1" xfId="0" applyFont="1" applyFill="1" applyBorder="1" applyAlignment="1">
      <alignment horizontal="center" wrapText="1" shrinkToFit="1"/>
    </xf>
    <xf numFmtId="49" fontId="4" fillId="2" borderId="1" xfId="0" applyNumberFormat="1" applyFont="1" applyFill="1" applyBorder="1" applyAlignment="1">
      <alignment horizontal="center" wrapText="1" shrinkToFit="1"/>
    </xf>
    <xf numFmtId="0" fontId="4" fillId="7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1" applyFont="1" applyFill="1" applyBorder="1" applyAlignment="1" applyProtection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164" fontId="3" fillId="7" borderId="1" xfId="0" applyNumberFormat="1" applyFont="1" applyFill="1" applyBorder="1" applyAlignment="1">
      <alignment horizontal="center" vertical="center" shrinkToFit="1"/>
    </xf>
    <xf numFmtId="164" fontId="4" fillId="7" borderId="1" xfId="0" applyNumberFormat="1" applyFont="1" applyFill="1" applyBorder="1" applyAlignment="1">
      <alignment horizontal="center" vertical="center" shrinkToFit="1"/>
    </xf>
    <xf numFmtId="0" fontId="3" fillId="3" borderId="0" xfId="0" applyFont="1" applyFill="1" applyAlignment="1">
      <alignment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3" borderId="1" xfId="1" applyFont="1" applyFill="1" applyBorder="1" applyAlignment="1" applyProtection="1"/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shrinkToFit="1"/>
    </xf>
    <xf numFmtId="0" fontId="3" fillId="5" borderId="1" xfId="1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shrinkToFit="1"/>
    </xf>
    <xf numFmtId="49" fontId="3" fillId="0" borderId="1" xfId="1" applyNumberFormat="1" applyFont="1" applyFill="1" applyBorder="1" applyAlignment="1" applyProtection="1">
      <alignment horizontal="left" vertical="center" wrapText="1" shrinkToFit="1"/>
    </xf>
    <xf numFmtId="49" fontId="3" fillId="0" borderId="1" xfId="1" applyNumberFormat="1" applyFont="1" applyFill="1" applyBorder="1" applyAlignment="1" applyProtection="1">
      <alignment horizontal="left" vertical="center" shrinkToFi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shrinkToFit="1"/>
    </xf>
    <xf numFmtId="49" fontId="3" fillId="0" borderId="0" xfId="0" applyNumberFormat="1" applyFont="1" applyAlignment="1">
      <alignment shrinkToFit="1"/>
    </xf>
    <xf numFmtId="0" fontId="3" fillId="7" borderId="0" xfId="0" applyFont="1" applyFill="1" applyAlignment="1">
      <alignment horizontal="center" shrinkToFit="1"/>
    </xf>
    <xf numFmtId="0" fontId="4" fillId="7" borderId="0" xfId="0" applyFont="1" applyFill="1" applyAlignment="1">
      <alignment horizontal="center" shrinkToFit="1"/>
    </xf>
    <xf numFmtId="0" fontId="3" fillId="0" borderId="1" xfId="1" applyNumberFormat="1" applyFont="1" applyFill="1" applyBorder="1" applyAlignment="1" applyProtection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49" fontId="4" fillId="2" borderId="1" xfId="0" applyNumberFormat="1" applyFont="1" applyFill="1" applyBorder="1" applyAlignment="1">
      <alignment horizontal="center" wrapText="1" shrinkToFit="1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shrinkToFi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0</xdr:colOff>
      <xdr:row>76</xdr:row>
      <xdr:rowOff>0</xdr:rowOff>
    </xdr:from>
    <xdr:to>
      <xdr:col>58</xdr:col>
      <xdr:colOff>111125</xdr:colOff>
      <xdr:row>76</xdr:row>
      <xdr:rowOff>111125</xdr:rowOff>
    </xdr:to>
    <xdr:sp macro="" textlink="">
      <xdr:nvSpPr>
        <xdr:cNvPr id="1027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111125</xdr:colOff>
      <xdr:row>76</xdr:row>
      <xdr:rowOff>111125</xdr:rowOff>
    </xdr:to>
    <xdr:sp macro="" textlink="">
      <xdr:nvSpPr>
        <xdr:cNvPr id="102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111125</xdr:colOff>
      <xdr:row>76</xdr:row>
      <xdr:rowOff>111125</xdr:rowOff>
    </xdr:to>
    <xdr:sp macro="" textlink="">
      <xdr:nvSpPr>
        <xdr:cNvPr id="103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111125</xdr:colOff>
      <xdr:row>76</xdr:row>
      <xdr:rowOff>111125</xdr:rowOff>
    </xdr:to>
    <xdr:sp macro="" textlink="">
      <xdr:nvSpPr>
        <xdr:cNvPr id="103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111125</xdr:colOff>
      <xdr:row>76</xdr:row>
      <xdr:rowOff>111125</xdr:rowOff>
    </xdr:to>
    <xdr:sp macro="" textlink="">
      <xdr:nvSpPr>
        <xdr:cNvPr id="10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111125</xdr:colOff>
      <xdr:row>76</xdr:row>
      <xdr:rowOff>111125</xdr:rowOff>
    </xdr:to>
    <xdr:sp macro="" textlink="">
      <xdr:nvSpPr>
        <xdr:cNvPr id="10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111125</xdr:colOff>
      <xdr:row>76</xdr:row>
      <xdr:rowOff>111125</xdr:rowOff>
    </xdr:to>
    <xdr:sp macro="" textlink="">
      <xdr:nvSpPr>
        <xdr:cNvPr id="10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111125</xdr:colOff>
      <xdr:row>76</xdr:row>
      <xdr:rowOff>111125</xdr:rowOff>
    </xdr:to>
    <xdr:sp macro="" textlink="">
      <xdr:nvSpPr>
        <xdr:cNvPr id="10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111125</xdr:colOff>
      <xdr:row>76</xdr:row>
      <xdr:rowOff>111125</xdr:rowOff>
    </xdr:to>
    <xdr:sp macro="" textlink="">
      <xdr:nvSpPr>
        <xdr:cNvPr id="10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111125</xdr:colOff>
      <xdr:row>76</xdr:row>
      <xdr:rowOff>111125</xdr:rowOff>
    </xdr:to>
    <xdr:sp macro="" textlink="">
      <xdr:nvSpPr>
        <xdr:cNvPr id="2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111125</xdr:colOff>
      <xdr:row>76</xdr:row>
      <xdr:rowOff>111125</xdr:rowOff>
    </xdr:to>
    <xdr:sp macro="" textlink="">
      <xdr:nvSpPr>
        <xdr:cNvPr id="2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111125</xdr:colOff>
      <xdr:row>76</xdr:row>
      <xdr:rowOff>111125</xdr:rowOff>
    </xdr:to>
    <xdr:sp macro="" textlink="">
      <xdr:nvSpPr>
        <xdr:cNvPr id="23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111125</xdr:colOff>
      <xdr:row>76</xdr:row>
      <xdr:rowOff>111125</xdr:rowOff>
    </xdr:to>
    <xdr:sp macro="" textlink="">
      <xdr:nvSpPr>
        <xdr:cNvPr id="24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111125</xdr:colOff>
      <xdr:row>76</xdr:row>
      <xdr:rowOff>111125</xdr:rowOff>
    </xdr:to>
    <xdr:sp macro="" textlink="">
      <xdr:nvSpPr>
        <xdr:cNvPr id="25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76</xdr:row>
      <xdr:rowOff>0</xdr:rowOff>
    </xdr:from>
    <xdr:to>
      <xdr:col>58</xdr:col>
      <xdr:colOff>111125</xdr:colOff>
      <xdr:row>76</xdr:row>
      <xdr:rowOff>111125</xdr:rowOff>
    </xdr:to>
    <xdr:sp macro="" textlink="">
      <xdr:nvSpPr>
        <xdr:cNvPr id="26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75</xdr:row>
      <xdr:rowOff>0</xdr:rowOff>
    </xdr:from>
    <xdr:to>
      <xdr:col>58</xdr:col>
      <xdr:colOff>111125</xdr:colOff>
      <xdr:row>75</xdr:row>
      <xdr:rowOff>111125</xdr:rowOff>
    </xdr:to>
    <xdr:sp macro="" textlink="">
      <xdr:nvSpPr>
        <xdr:cNvPr id="27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75</xdr:row>
      <xdr:rowOff>0</xdr:rowOff>
    </xdr:from>
    <xdr:to>
      <xdr:col>58</xdr:col>
      <xdr:colOff>111125</xdr:colOff>
      <xdr:row>75</xdr:row>
      <xdr:rowOff>111125</xdr:rowOff>
    </xdr:to>
    <xdr:sp macro="" textlink="">
      <xdr:nvSpPr>
        <xdr:cNvPr id="2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75</xdr:row>
      <xdr:rowOff>0</xdr:rowOff>
    </xdr:from>
    <xdr:to>
      <xdr:col>58</xdr:col>
      <xdr:colOff>111125</xdr:colOff>
      <xdr:row>75</xdr:row>
      <xdr:rowOff>111125</xdr:rowOff>
    </xdr:to>
    <xdr:sp macro="" textlink="">
      <xdr:nvSpPr>
        <xdr:cNvPr id="29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75</xdr:row>
      <xdr:rowOff>0</xdr:rowOff>
    </xdr:from>
    <xdr:to>
      <xdr:col>58</xdr:col>
      <xdr:colOff>111125</xdr:colOff>
      <xdr:row>75</xdr:row>
      <xdr:rowOff>111125</xdr:rowOff>
    </xdr:to>
    <xdr:sp macro="" textlink="">
      <xdr:nvSpPr>
        <xdr:cNvPr id="30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75</xdr:row>
      <xdr:rowOff>0</xdr:rowOff>
    </xdr:from>
    <xdr:to>
      <xdr:col>58</xdr:col>
      <xdr:colOff>111125</xdr:colOff>
      <xdr:row>75</xdr:row>
      <xdr:rowOff>111125</xdr:rowOff>
    </xdr:to>
    <xdr:sp macro="" textlink="">
      <xdr:nvSpPr>
        <xdr:cNvPr id="3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75</xdr:row>
      <xdr:rowOff>0</xdr:rowOff>
    </xdr:from>
    <xdr:to>
      <xdr:col>58</xdr:col>
      <xdr:colOff>111125</xdr:colOff>
      <xdr:row>75</xdr:row>
      <xdr:rowOff>111125</xdr:rowOff>
    </xdr:to>
    <xdr:sp macro="" textlink="">
      <xdr:nvSpPr>
        <xdr:cNvPr id="3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51" name="AutoShape 187" descr="chrome://skype_ff_toolbar_win/content/cb_transparent_r.gif">
          <a:extLst>
            <a:ext uri="{FF2B5EF4-FFF2-40B4-BE49-F238E27FC236}">
              <a16:creationId xmlns:a16="http://schemas.microsoft.com/office/drawing/2014/main" id="{6B3BC822-3D20-423D-9897-2A5679BFB58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52" name="AutoShape 188" descr="chrome://skype_ff_toolbar_win/content/cb_transparent_r.gif">
          <a:extLst>
            <a:ext uri="{FF2B5EF4-FFF2-40B4-BE49-F238E27FC236}">
              <a16:creationId xmlns:a16="http://schemas.microsoft.com/office/drawing/2014/main" id="{30514877-9333-4F34-B2B2-701629EE90DD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53" name="AutoShape 187" descr="chrome://skype_ff_toolbar_win/content/cb_transparent_r.gif">
          <a:extLst>
            <a:ext uri="{FF2B5EF4-FFF2-40B4-BE49-F238E27FC236}">
              <a16:creationId xmlns:a16="http://schemas.microsoft.com/office/drawing/2014/main" id="{99142FEE-560A-472E-8673-ADC4B9AEE0A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54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896D47-D2A9-494B-B6C0-7DD19AAA8F55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55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62F233-2DB4-4743-B5FC-94BD1AFE576D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56" name="AutoShape 188" descr="chrome://skype_ff_toolbar_win/content/cb_transparent_r.gif">
          <a:extLst>
            <a:ext uri="{FF2B5EF4-FFF2-40B4-BE49-F238E27FC236}">
              <a16:creationId xmlns:a16="http://schemas.microsoft.com/office/drawing/2014/main" id="{6A5FA466-B416-4715-825E-12FF15C43684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57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04CA6C-BDFC-4154-A8FB-1FA9AF0FADB3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5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E65D56-5F65-445A-BB17-789614CDC6C1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59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6A387A-C2C6-4A77-882B-1C59B88966C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60" name="AutoShape 188" descr="chrome://skype_ff_toolbar_win/content/cb_transparent_r.gif">
          <a:extLst>
            <a:ext uri="{FF2B5EF4-FFF2-40B4-BE49-F238E27FC236}">
              <a16:creationId xmlns:a16="http://schemas.microsoft.com/office/drawing/2014/main" id="{3B8E4711-1680-484B-BC79-1EE201502E6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61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128198-ADB3-4617-ACB3-8F9F84B6980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62" name="AutoShape 188" descr="chrome://skype_ff_toolbar_win/content/cb_transparent_r.gif">
          <a:extLst>
            <a:ext uri="{FF2B5EF4-FFF2-40B4-BE49-F238E27FC236}">
              <a16:creationId xmlns:a16="http://schemas.microsoft.com/office/drawing/2014/main" id="{33669A82-F04B-4703-A350-F53731970C89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63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169E44-93FB-4ACA-BE8C-452C153C847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64" name="AutoShape 188" descr="chrome://skype_ff_toolbar_win/content/cb_transparent_r.gif">
          <a:extLst>
            <a:ext uri="{FF2B5EF4-FFF2-40B4-BE49-F238E27FC236}">
              <a16:creationId xmlns:a16="http://schemas.microsoft.com/office/drawing/2014/main" id="{29C38732-F867-474C-A303-B57C599B85BA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65" name="AutoShape 187" descr="chrome://skype_ff_toolbar_win/content/cb_transparent_r.gif">
          <a:extLst>
            <a:ext uri="{FF2B5EF4-FFF2-40B4-BE49-F238E27FC236}">
              <a16:creationId xmlns:a16="http://schemas.microsoft.com/office/drawing/2014/main" id="{75E0A5C9-644D-43DB-BB8B-39A08AD7A65B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66" name="AutoShape 188" descr="chrome://skype_ff_toolbar_win/content/cb_transparent_r.gif">
          <a:extLst>
            <a:ext uri="{FF2B5EF4-FFF2-40B4-BE49-F238E27FC236}">
              <a16:creationId xmlns:a16="http://schemas.microsoft.com/office/drawing/2014/main" id="{31F93955-9CC5-47D1-96D5-21E0C6658ED6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67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ACDA8E-DE12-45CF-AC6C-75D96D60122F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68" name="AutoShape 188" descr="chrome://skype_ff_toolbar_win/content/cb_transparent_r.gif">
          <a:extLst>
            <a:ext uri="{FF2B5EF4-FFF2-40B4-BE49-F238E27FC236}">
              <a16:creationId xmlns:a16="http://schemas.microsoft.com/office/drawing/2014/main" id="{684307B2-46F6-46AA-94C5-1E9159118BCA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4BA3480-9103-4631-B2BF-9767B9548CE1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7CAAB7-68C7-4390-AB16-8ADAF923CEBA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CF0E7F-71CD-47DC-8DF1-6FEF8EE92B34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985E4B3-D711-4E58-82B8-0D9446343C4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D4C643E-EBA3-4D74-A7CD-C20773C0BAD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9D76777-0E49-48ED-B736-64414F11FAB9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D8E8A2-231A-45DA-A5A2-6F80AE1D8845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D7146A-462E-47E7-85EA-4DDA66D39159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310887-8D78-42A8-B74E-E4D11B91957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8606873-7A7F-48B8-81FA-11CE980F90AD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736B54B-0687-4E71-A439-17DE01A1DA46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C34EAB0-45F3-4CB0-84F9-843E3DBB52BB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FFAC9FF-A097-4A20-AE93-76FE8677F1BF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6787402-C5B0-4839-9384-C7CFE7758C4C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F20F38-B3B2-4EE3-B567-59919BF71EAE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EEA6E61-EC44-4E83-B5C2-6AB33E9BFB6D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16E6C1F-91DD-4A47-9B94-67E52473BF37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00C203B-E5E9-4B40-AEA6-6EEAD320180B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CE8C46-A435-4439-8FB3-82D048B5CE5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C61F165-AACD-49A0-8A9F-5D52A778F8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196A3B-9B22-49F2-8330-3847D4C0141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DAF0F6E-23C5-4E33-B006-167B57FCCBA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6F91E25-5E0A-48C3-B5A9-1BB7B292790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CC5FB5-7F57-4987-847D-C8E1BF77910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9B5D242-2FA2-4E80-A0D0-E01037FB26B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13DCD2-A73E-447B-87C8-6010BA8154C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15B1525-21C9-4D9C-AB1E-D0A1D93096F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DA9BD12-0CDE-42D4-B68C-993BECC48EA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72918E4-10F4-4870-94E5-07827C63BA5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E51585-2C41-4012-99DC-76BC5E582C1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BB5D2B-1254-41B4-A506-CFF230099D3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6641140-8B61-4B97-A1E3-BF5E5CE8DF6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4A84F78-9257-4541-95E5-F9A235073F5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CA86732-EBB6-4349-B96E-B0EB8CEDC0A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D6EAF7-9ECF-4E1E-B0F2-879E6D3FB8C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6305D4F-BA35-4EB5-8AA9-FC34E6051E3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E080B5A-E1A1-45D0-BD40-016BF46ED26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D1025D1-BC06-415A-AC7D-71F869C3910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8691349-CB8F-4980-9140-50C6B5E6CF3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D38294B-49B1-4784-92A7-4E7F38E1A50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4B135A2-C5EB-492C-80A0-761CAFBE101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06A1336-3BD7-4D70-9FDE-7A0F4EDEFEA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7084A1-FAE1-4E7B-B98F-CBA76D7922B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011EF7-D378-4D61-9C78-C9CE80093BB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75919D-6859-45A4-A708-EC742D8E1FC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7006C4F-E83B-4051-9680-7E849745CE9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81FEBC1-CD73-4587-8075-25C29CE87FF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A8936CB-EB33-431E-BC8B-19C601EB6CE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14BA55F-42E1-4A43-8DF1-E4F3CC27E98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729E0AA-D342-4614-A6D3-3D15ACE7F03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318BBF-BF70-499C-97C5-BAEF2959A95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6D517D-B95D-42C2-AAF0-8BEC06454E1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37BD061-3772-4EB7-A0DE-B391172564B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07F9D3-2245-4DC5-A23D-CA090824CA0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444595E-01A8-480B-9D40-4014A6073B7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461E76B-BC68-4867-8A1D-D4668424103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D20048F-C857-44A9-AD42-373F1BFC5C9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C83DF48-6B17-468F-9E89-50A2EAD3CF8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0451CF-EA14-4B77-9D37-48F638A89F3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8CAAE7-B097-44C8-AB62-A4870FDE906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4971B4-288F-4384-962A-E974E3F1FA8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6DBEDCA-415B-4C9F-9B12-1934571C765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8F6D585-24DD-4671-A7CA-B51806F98FA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26146F-D2B7-4183-9727-EB2077E57EE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9D8FC6-D47D-4844-88B7-CB530AAC87B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EF32E92-FE89-472C-A7D5-46CE7A8E33D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0F63B96-C704-4FD0-A7EB-3557726D592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FCB5F2-C677-441F-93EC-AB6484DFC80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AEFAFC2-5F17-4BB4-820D-B60260CA93C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14F10B5-F646-4990-9A3D-0525A429656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FCC9097-38B9-4828-B1CD-8633449E43B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374F998-4427-44F2-9A6D-80FEB45A41B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38DCEE-2011-4225-9BFE-30AB3FF3E12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AF63442-3D95-4808-886C-F40750623C1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9AF33D7-C026-4F9A-A0C6-CB53862C90E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F581C7A-09DE-4FF6-8FBE-B491A5FCAAA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30A98E-AC41-4606-B5EC-737B3715A70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09782D5-4950-4E7F-A595-D116EDBD19E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3DD54F-F85C-40FC-AAD5-796BA4D6DA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6D0208-DA20-4A60-93B6-B00347D22FE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483063C-AEBE-43B5-AD14-A764FA4738B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12C195-96D8-4C07-B786-7C704A76521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0E69AC3-9F02-4F3F-91BE-39E7538D058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929106-3A20-4FDA-BC26-0428705F35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A1A5205-4FDF-4C37-9120-F8DB5A0695D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DC0CAF0-7A45-4A09-BD9A-9128912DD67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025ECD9-729B-4384-8504-D90A1536CC8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93249F-1C66-46D0-B55D-4360AA55C05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DF5BC2-490C-41BB-B275-4568BD3EE7A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F1A7C30-6A23-4396-B4A5-07193942EBC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181B88-1C69-4CF8-A9FC-F3F57984ACA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497F83-2505-44D2-A783-18005DE1B7F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2CD4D8-087F-4EEA-B340-EB26DCC4DEC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1DEC873-B3DE-4B0B-B798-522D4DE83A8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CA16D0E-A572-4431-A321-D01A514DA4C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771FC63-BE34-4BEA-93C0-B78D0F59F7F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7EDF904-00AF-4078-A6DB-66A3FAA6974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F177CD2-E319-46E1-88DE-C315E284C41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EA201C8-FBCB-427E-AB4B-7AB3690923F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EE28D5-74FE-4BDE-9B35-8050FDB53BA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9E5C410-BCAA-40F0-8AF9-EFD4CADB86D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394A864-C935-417E-B2F4-86ACDEF13EC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789D903-0919-434C-9065-E13010E8F42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3891C1-6F45-4889-B4B4-D7606EC345D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8F721B-D7BF-4832-8BC7-70B852D132E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7B31408-5F26-47EF-9069-ED9691210CA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1B7742-A450-449D-8B43-DF3E3DF7531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8AF6990-4479-420B-9BA4-95507DB276A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5CDDDA9-7E5F-4E0D-9A16-B7EA6F722E4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D81399F-C420-4ACD-BF5F-9F78537D1C1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D77736C-4634-40F7-8D0A-AB96B44AA5F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B41B0AB-1F69-4162-B4FA-5E4F819FC96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2F09B26-C71F-46DF-9E67-622FC4B22B8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A775F73-C091-4BAD-8F36-D8EF9EC4773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2949D9-6B49-451F-9AD8-1B6B02F71F4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054B19E-3762-4F61-A911-2155927AEEC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DF6961C-13BE-4CB6-8885-4F632EBE1F3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2233393-3324-48A2-AD13-184B3E020BA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7E0F14-0C7E-4C25-9863-287C038123F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6C5831-0089-4D8A-B5F3-F96E01DAA87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9AC4DFC-D83B-4120-BACC-E38CE7B0BF5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8E70DBE-2135-42AB-ADF9-298DBD33324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E03E47-46CB-4AE8-833E-A7B2D2D4F0D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81101D-8E56-42AD-9EEE-7A6DE865A5B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F4171E9-BCD7-420E-B298-C59543BAF68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17BAAA-A753-45FF-BEF9-CB9A9C6A722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025ACC-DC94-41F9-9205-A2C41D7E22E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0826D97-BA7B-419D-92F3-E129007EFF8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344271-F2E8-441B-B825-BE33A02DDBB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744B82-F788-4DAF-BFD1-7C654285BA3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8ADAEC9-DF64-4621-B732-9643A95538F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9F688E4-7393-4937-802A-AA71B1C2251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C23E74-5243-48CE-AB5D-2094C9967A0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66C74D1-1BED-4582-8652-A8A712F384A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342D28F-66B2-4155-A0EC-92C56D59E12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5E02EED-1766-419C-80E4-4B3982A201C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D8EEB53-FAE8-4B2C-B2A8-6FBDFC14245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83601C7-0AFD-4538-BA41-9F52584C5F5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20C58C2-2B8F-4F84-8BF9-DB3ED3EBF92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F05C4FE-88DA-40AB-86B7-18626EA2C10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3A9D061-DE82-4310-9FD6-3CB967600AD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265DC27-8872-4121-AE10-DB170041DFC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5C19B2-7ED9-49C4-9CFB-2C62B587B6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DBD4F89-57F0-48D9-992B-73B09CAF530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787F337-AC42-49F2-956A-9C026140D48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EB07198-3B8F-43F5-8699-D022FD0F934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B71859-CD38-4A51-8D89-BD34D826B3D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284114B-ACE9-435A-8AB9-771112DC31B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2607C51-74D1-4140-8B95-792294A0A05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E8F11A4-AD7F-439F-A739-9BC829D4239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E5D0EE-B816-4DED-B887-A10D302F420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4EF2EB-81F5-48AA-B1B9-453B9079956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0B6A3CA-C14C-4250-AEAF-0D533FF8361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F433C9B-6298-40EA-8E3D-98E3F1103C0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9BAECD7-0298-46DF-A04D-0F746978516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2739DE4-00E6-48C5-8764-E12D4A55BAE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B3D985-DB93-4CCA-A6F6-95364169386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3077E78-DE71-48BC-840D-655AE63BEA1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02C8CEA9-36EC-43D9-A547-08197FA8C01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EB2E26E-62C6-4982-9AD5-BC3E69BBAA2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97E58D-4B5E-4A0B-942F-357B992FF8C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4C2CE0-B66E-4DDB-A0C7-F6F2722DE96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16D495D-FC37-46A9-8DFC-FE713232DED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9587119-671D-4AA1-89F6-53F3CAF76F1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BE32DBF-B922-4861-87FC-D45C991598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834ADD2-66F3-4860-BDBE-A715DD0CCE2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BE39EC5-1556-4FA8-A40A-294F1BA7617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0E020B-4D52-46A4-9205-1325A4F65D6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16C811-8345-422C-B8E4-2474BBDE8F2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E664DA-FAD8-4868-9669-80C1078A6D2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9A0646A-F81F-4383-913C-EEBC4EFEA8D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E6C0A9-0668-4F61-990F-93B339E7D8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6F425FBF-5492-4DF5-A7C7-25D4D1DC906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B4183E6-0212-44DD-A0D8-946F4A6FD61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06483A-A931-4B30-BDDC-9C3021D075C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51FA4EB-C066-4D88-85DC-9F0401D838A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8412AEE-11F0-42D9-BB23-53E11324111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4CF0CDE-9280-405E-9D97-F68D88A7515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753D5FC-FBEC-4173-9BB9-92CA774FF49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A77CF5-F938-449C-978B-D5B9BFE4C6A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08A232-5ABE-4ABD-A8A6-AB3BB660119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FEA9C75-5C25-43CB-85B9-3F8BCF0AD28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F38235C-3B59-4A7D-B0B4-B8E85EAC550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44F4D09-0AAA-4E39-9B3B-A3F24BBB474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6E2E149-C4B9-4169-A9AD-4F76FECF703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E97C36-4206-43C5-A044-29EC965295A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C632C01-2301-4D0D-A616-2E43C51D9C8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23933CE-0FB1-44FB-B90E-758442533A1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6DF3D29-42CC-4572-8ADB-9B6A40EEB2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789281-F88D-44E1-816C-955CF741CCE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274939C-4C3C-4F4A-8CB0-E0FC502FC6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A5D387B-3A4C-4435-A602-932FC02F47A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A53E7E-0366-4EBB-B99F-F6008199363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9E944E8-AFF3-419C-812D-81E335460B8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8491655-5B9F-4049-BB41-CBA6F4D9F72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503CA93-E8C3-42FC-B494-FD37F87D699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8998CA-3B70-4E37-8A96-0C99716AAF3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39B132A-DDE0-4788-8FB6-B6704AEFF84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79</xdr:row>
      <xdr:rowOff>0</xdr:rowOff>
    </xdr:from>
    <xdr:ext cx="104775" cy="104775"/>
    <xdr:sp macro="" textlink="">
      <xdr:nvSpPr>
        <xdr:cNvPr id="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15E14B0-963B-4B29-AFE3-3782DA850AA2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79</xdr:row>
      <xdr:rowOff>0</xdr:rowOff>
    </xdr:from>
    <xdr:ext cx="104775" cy="104775"/>
    <xdr:sp macro="" textlink="">
      <xdr:nvSpPr>
        <xdr:cNvPr id="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9A66211-B554-47F8-A6E1-CA7AA132A488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79</xdr:row>
      <xdr:rowOff>0</xdr:rowOff>
    </xdr:from>
    <xdr:ext cx="104775" cy="104775"/>
    <xdr:sp macro="" textlink="">
      <xdr:nvSpPr>
        <xdr:cNvPr id="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076967A-9EAB-4889-B87F-96081C631DD0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79</xdr:row>
      <xdr:rowOff>0</xdr:rowOff>
    </xdr:from>
    <xdr:ext cx="104775" cy="104775"/>
    <xdr:sp macro="" textlink="">
      <xdr:nvSpPr>
        <xdr:cNvPr id="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E39577A-DEF5-43A0-9B9B-308237F93897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79</xdr:row>
      <xdr:rowOff>0</xdr:rowOff>
    </xdr:from>
    <xdr:ext cx="104775" cy="104775"/>
    <xdr:sp macro="" textlink="">
      <xdr:nvSpPr>
        <xdr:cNvPr id="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0A312CD-24E6-4697-B54F-47D2AF5ECBD9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79</xdr:row>
      <xdr:rowOff>0</xdr:rowOff>
    </xdr:from>
    <xdr:ext cx="104775" cy="104775"/>
    <xdr:sp macro="" textlink="">
      <xdr:nvSpPr>
        <xdr:cNvPr id="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3B0948D-3E79-40C4-AA76-EE86A519643F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9408347-BEEE-45DC-8B77-13476ACF96A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8099DF1-29DF-4A4F-BE23-2D07D8E2F29D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4A4B9C-E716-4028-AB75-1A124454D2E6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8110EFA-5DD7-4635-8CE5-5A0F1309A6D0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F77B23-F324-48F6-B417-ECA8E9C1E7B4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160515-AB11-4472-ABC4-1747C58C5103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C2AD2C-7DF3-47A3-971F-9C077B2622B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197D1FF-9D36-43ED-8046-94B2A4A8520B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4B175BA-3B92-4A37-A525-BE60E98A424D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629ECE-791C-4E67-979A-01993D9126D2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8686A52-0130-4FF9-8778-4D38E8EDBBD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F81B69D-E2EC-4B43-9BBA-42E7C84EE067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AD85F1-0156-4AD6-A46A-8924E4151E1A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250EB2-59FE-4E85-8E11-1D0ACB066019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659F23F-0DE7-4BE4-A35B-1CA034CC66FA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8925F4-E40E-4B81-B355-0663F372FAA4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A6CC084-E436-4A92-AF66-813F03F04A3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04D4C92-E597-4A2F-BE50-F2AA002BFFD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52C966C-0795-4EEC-8848-9FCA1C33A6B0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046150-1A95-4A26-AD9C-5CF1CC9964FE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2FC2871-0077-4F24-A8F4-393600C6189C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B1FB89D-C40A-4DA4-AEE0-FC9D5B650133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69A047-DB73-433B-9849-18F36DE739ED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1B05110-C798-4C40-979A-7E41A375586E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4B443E4-67BF-4220-ABAE-631AE28525A4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5E6611-7C10-4A23-B9A6-27CFAEE588C3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33" name="AutoShape 187" descr="chrome://skype_ff_toolbar_win/content/cb_transparent_r.gif">
          <a:extLst>
            <a:ext uri="{FF2B5EF4-FFF2-40B4-BE49-F238E27FC236}">
              <a16:creationId xmlns:a16="http://schemas.microsoft.com/office/drawing/2014/main" id="{06D8173B-18AA-498D-8313-FB3D08CE5E7C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30395A9-59AD-4207-8486-F6E154EFC1E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0FA77D-12F6-4D0B-9233-F48E6B9B3ACD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409C1DB-EAD7-40FF-B1B9-6474FAD3943E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B4025B-E241-4DC1-B6BA-BF09A9BDF82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F99A984-EFA1-4008-B161-992DF7B299C6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D84D9D2-1D71-4B72-958F-22D74019EC20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C1740ED-7507-4E48-9407-574BA3F81FEB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3A589F-424F-49AF-A976-5DE788732DEC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700BED3-59A5-4F7C-82F0-F8658BF79ABC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8B31F51-1334-4B44-AC7C-DBE9185B119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0471E7C-6B2C-4D3A-A1CF-53418F114CAF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29BCED5-BF1C-445C-B94A-FDB31F5EBA77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6FFEC5-4C64-43B9-BD92-C4E94F014C94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5381D25-0285-46BD-9F7F-BB76B48AC4F6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7C9573-C997-4CB2-AB90-DF6352E342A1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8D5B03-6B1A-42C5-BFB2-802974C6B52E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B17BBF-34DA-4B8F-A55E-207732075160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4105EB9-3517-439F-B2F1-496557EF883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4B48178-688F-48E4-8AFB-A98B614D326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964FC3-0B5F-42CD-AEBA-E60F959494F9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3730032-2325-45DD-849E-FE0EE751D5A0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970EB3A-C8F4-4779-83A6-D2D0F4BBEF0B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A27AFC2-64BA-4FCA-B270-D1FB67B00F21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E8F23F3-8C5A-4191-BD92-7F47EE47584B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FE45922-5800-4CE0-9C29-A3EEED13B7F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2D9011-44D8-418A-958D-302ECC93B8B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04BC50E-F235-469C-90C7-B346FE566DD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91C3115-FC53-4DEB-82AB-0D672660E9C6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48EFB7C-DE3D-4104-9BD9-81B9A1EC2C4A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3292AEA-BFFD-4889-98AC-C1EA90DED4BF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AAEF52D-6886-4F41-A05A-C5DA0A2702B9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7C6B071-C02B-48CC-95CC-675807F21772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120BA3-B6AC-4B51-B384-FCDD0081C4C7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477003A-99D1-4F09-A552-30C25E7F996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EB04001-6910-4726-9F4B-3191F5B07493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2C68472-7EB1-485F-B7DD-9C36530E33D7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9F76F78-8F75-4CA1-9DB5-3424494F088F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861DEED-2277-46AC-9EEA-3E6587DA9EE6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561D270-2E5E-48A6-90CC-CE97EDD97BD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A84F0E3-5148-45D1-B312-553D26188494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2AD389-93D6-49A7-B8CE-C1EC3A800FAC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4468D48-E23C-49F3-AF86-0AFDDD275EA7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87C0167-56D1-41BA-8907-9AED2CEB61DF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06CFB6-F892-4FCA-9F6F-F07315569E11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0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CFE22F-F4FC-496C-89D9-CCEE8A762D0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8F3A616-92C1-47EF-AAB0-4C1DC8FE7AE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2187500-3BC9-4BA0-8E53-2C260B18AED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4C16ECCD-1DF8-4A1F-8052-58376FF26CE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17F4430-67E6-4FB7-9962-E4B6443577C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E0FC35A-1925-4844-BD5E-DB6A2698FB5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78C214A-813C-4586-922C-0EAF969F6C7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268E86-1DA9-4F40-A4C9-456EB2D9E8F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FF7FA86-A631-439B-A71C-448C8EE785D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939ACC2-C185-40FF-8753-1D600AFA48C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13EF217-9D83-40EC-B5F2-612B69F89A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178DDE2-6927-45FA-854C-F6C2B47A20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8FBB88B-8C5F-42E2-B1AD-10B1CDF66B8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BE0CEFE-C3B1-49C3-AA69-A5C367A0EAA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6F35AEF-82B6-4D7E-91F5-C72418FCAB4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B8059B7-0761-4CD6-A992-65349580973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FA6C4B0-7155-49CE-8FB3-08A354E783F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C78FA75-33F5-46E4-A397-2C1EDE8E421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E489A84-E9D8-4403-9F3E-A91E9F89FCD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1E0FC12-557E-4407-AE8C-EE48DB2A84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9DB24F5-F250-41D1-A0F2-0522D1A6673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7701A2E-8D47-4F1C-AC0B-C61BC902680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34F4D8-61A2-4ADB-856E-A25BC4064C1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9AB30C3-7FC5-4BE0-ABC3-98744351CEC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82C871A-DE6E-4A41-A870-84F60E31868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ED6231-2D8B-4B0B-890C-E7095118548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9011924-168D-4A30-83AA-D66244114E8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47347B-BB59-4F05-9856-3BBD3BF4A68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9706A01-27A4-4DE5-8D41-50D21AC09B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2389884-CE7E-4F31-878A-B8F0AED2975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CFE0A48-671B-4B88-9C06-65D563DA6B1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418A337-DF60-4BBA-BFD3-0C38AE702F4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E03A089-7FB6-4B4A-9816-17D7B4FACC5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2D2318-D672-46DC-A1E4-66EE1EF8E7A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207E327-B7A1-4D8D-A8D2-F1BB7497CE5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7509F38-C7D6-4FE0-A1BF-73D6DCD78B6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1F3DFA-05E6-43BD-81A8-38F1D76B96B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5755C5-62B8-4FF9-AD42-40B5CE4E543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A19199-68FC-4709-841D-2B619E21F12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E62D414-932B-408C-B2FA-79F1290D926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A2DC872-2CDA-407E-B4D9-2BC00BD66D3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48111C1-565C-4F70-9393-70BB40250AE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F457EB3-6E96-4477-B1A1-E5DF6A7D5A5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51F44C3-5111-4649-AE4D-221C518C0E6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CFA660A-4ED7-4320-930A-950F9081FC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445A1A0-2CFF-43A2-8EFB-2BF054E6A95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03370B-F221-42A7-9A51-59D60BF0DEB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40DB248-9129-4EAF-B7CF-52BD6B618A5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375FF26-3BB2-4D1F-976A-587DD0534DF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0A85C874-937C-4EA9-8332-28EE837878D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65CBC1-A9D3-4FEF-832E-A6BAF121C44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8D2765C-B410-461F-BBFC-6BBC4A9FD67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7D77ECB-ECFA-48E2-99E0-DF2663C96F3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4B56A22-95F4-4945-8D36-F4E351DD066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8C887F7-B27B-40BB-8DE9-5F6B0A3429C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984BD6C-A0D6-4FD4-9733-06F4160DEF1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1FBD77B-D4B0-465F-8727-9E905649247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C2943B4-0C99-40B5-925E-BC62FEF025E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1CEC03-10DB-4E13-9790-165C8A807DE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003246-170E-437F-A15C-E41B2DA5ACB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F836B5-2D4E-4B48-8DAA-40A2BF014F9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2D25547-4861-4098-89C8-95B58249747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C6B8D9-59B8-46FD-87EE-3169B4C8295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5939FFF-11AB-4271-9808-643E5CACD95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A0B948A-076A-4E30-B8BD-07FC9713BA1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3C7AEFF-94CC-4A42-A420-F7B270EDD20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552EEC1-9857-4959-92B5-866CE066483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F1ADFC-7DCD-48F9-8BCE-9BF5F62804F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DF452F0-BB9F-4944-B2E1-831FF374F92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4F39359-A38D-47F7-8E89-99852778144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61546DD-DFBE-4146-B909-EAB7DC268C7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8F45C83-B20C-45FF-B949-C7520F9D15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BACCAB1-3618-4546-BCE5-0351234925A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29584F0-DA81-4624-B324-E71B0374498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BF1F8D0-A8FC-4FC6-BCD4-3DF7B156F8C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4FFF21-C00F-45CB-BC32-1C91C97A0A0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E258C9-1777-4DB4-AD74-A0F5E5B9541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F49B8D-9E26-48EE-AF78-4ED4B6F28DF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30E749-01F6-476E-8C51-4A23547E607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2101E1-C0D6-45B3-A3DD-54DFF2811F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2C0CEFB-BDC2-4F9A-A143-CA4994C5BAB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8EA9FB3-412F-4789-96DA-3E1B8454DC3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2F0EB38-ED72-44E1-B9D0-79618636D90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A9FE9A2-1C78-451F-8522-D6A1D1DAFD9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A24367-0837-4FEF-ADAA-A77D6B3FAD1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478FE3-2B1D-4446-9BFC-935B4427C0C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4CA9873-6FB4-4B24-BC8A-2CFD2610795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7BEC523-03F2-45D8-A107-0D0F58329F6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6A7199F-CBA4-41F5-8DB4-DB3A6BA4977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AE95EF-8EBD-42DF-8E07-DF6015FEB67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0F49BC0-7205-496E-9D84-52A87D3751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E8BB506-4F90-4C10-BF0B-039D40A7C1F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0E077F2-3C93-40F8-AC11-4236EE369B8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DADE9BE-4A48-440A-9F37-5B2358B78CE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3793464-90EB-4EE8-974D-985B872AE28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B04CE4-7BCA-48D5-8CF6-2CBED964E69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E748F04-B4ED-47F0-95CF-25F062415DD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519E046-43C3-4D7B-8553-90319C7C599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9DBD779-FB56-4A99-9C84-5C315E6CB61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886370-496D-45B4-98E4-761C7F3376C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361F3E5-0CD1-410A-89AD-821013D1FBA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31D7540-A887-4256-BFD4-C12A016A30F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4BF18DA-3B36-4FFE-898F-5AD5EA2FD0F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50B2ECB-3DAC-4D1A-A078-D058AF5963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4B40E7-E9A2-4EEA-A154-84F5239F080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C585D36-57A6-47E8-84C1-40EAF6F3FFE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C1BC98-FBDE-426B-BDBD-BE9BDB5E5FD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92A5A67-46D0-438D-A594-8E287B80DE9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223467-E54F-414E-9E6A-77B2D6C9D19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703FE1D-C94C-450E-9AFF-B00E7383C51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61F97FC-ACDB-4DA2-95C3-0597D81747A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1C661C2-49DB-422D-90E1-84B707267B0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297C319-7C3B-4BE2-B50B-5E590EFC42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DDEF2F8-E9EF-4201-B252-9317161DE02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074FBF9-D4A3-47F8-AAE2-B4786AC6EE0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BCC7EE8-5A09-4801-B200-FAD5934F8F8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21D2E67-8FFF-4CE0-89EA-C49D4C34BB7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CB6BFD1-257D-44AC-A99D-B9D4F103FB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BC7E2FC-086F-466D-942B-0ADF4C6B0DC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EDFFA7-3173-4A44-A7AD-180EF39B42D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3D869D-C5C0-4F92-8F29-9A2A6152696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53C2000-E6B9-4E08-B329-EB7870CBFB3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B25E3D0-5F05-4B96-B38B-21B653287A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E111014-9137-4B43-BF00-B12B2B77505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043D31B-F345-4A80-BAC2-29F832E043C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760C10-290F-41D5-A17B-834844EAEE6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25A5618-3074-45B3-9407-733B2E0DA68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E4B518-18E2-42F5-B632-55D14EE4517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F047B6F-9AE1-4FB6-BF2D-1927CAAD465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974A0B6-0C55-4EF2-853A-EC1C714FA77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3BD83D1-CB8C-49E2-B24E-252465EF4B9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1AA1BF-1A8D-4DEC-9EA8-587692381F8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2B46EF7-8A23-45EE-A2F0-786D37BA01F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0167E0-9744-4A2D-AD5D-3CB9FC09095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A2DD2D3-F446-4E15-8B99-A4620D01288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BCC203A-E88F-4DFA-AA9B-636F947DD9C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F20473-C161-47E1-B7CF-180B84B280C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D7A5F46-65ED-45C9-B6DE-9AA2C207EB9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AF3852-D191-4B47-B16B-58A942F9FE9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CBA1F3-ADD4-47D8-B985-397BA459888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F90DBF6-10AB-4836-9219-4440A8B1933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B1C253-D96C-49E8-9C67-CDB17C50F85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183A4CE-1768-4DC9-95B8-33F8ADD51B0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006EBE2-AD88-430B-8208-49F968A7628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07FFB7-1007-425D-885B-CAAA6FDAC53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91762C1-BF97-4037-923D-3D27BF8FE37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F3CC82D-82CB-46BD-9EEE-33D95C21D41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EB46D44-73EA-4A11-B499-23472881FAD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2E6627C-8E29-43FA-B1E5-394BC8393F8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5235A27-0AF6-4AAB-BC61-4333B6CA28D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56BAD6-B962-432C-A930-419706C0D53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C71EC26-37D9-4DEB-B8C7-15378919AB7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A24385-3416-47A1-903A-ED14EAEC09E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803E28-1BAF-401C-985B-8C3A631F755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1BEB99-11DB-4CD6-81B4-A50CD5C005F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F319CF3-C262-4E3A-9EA4-8F77406452B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0003C3E-3DAE-4590-8108-2FC798D065F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18368D-07FB-4A39-97E2-B733583A34A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A97DDDC8-6F55-40EB-8E7B-35433FC45C9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F755692-A932-4327-96D3-24F17EE0FF8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08A819-0834-4309-A601-943753B7CB6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9BE7447-58D5-4000-A382-9047A11ECF4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AA23F1D-3294-4F06-9CE0-DCF1FE8DBEC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E538356-D2F9-4A3A-82E3-2F3B50001E8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2BB092B-410D-4C3C-BB38-7528A516DE1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4BE62B-42E3-4484-9ECE-89A1DC7CF03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A133B8-405A-444E-A6F8-49BE8DBC274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408D126-56DE-4F0E-B445-950CFE34052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1AF9F0F-D4CA-466B-AF61-849AC0CDAEC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25FF867-EDCC-4239-85C7-6BFC8AD94F6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4DBBE3B-0DB7-4B36-A564-B5D237D4B86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ACC3B9-54C7-44CD-AD23-B7DFED61A11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2FD320-47A2-4C34-AF5C-C06926870F3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177AC2-078F-42C6-9CCD-992174E534A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797C981-AEDA-4DF9-A65F-C433181F552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03E45D-AEE0-4503-991D-87278C968C8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F7B1F99-A9F8-4712-A54D-7FF3AC64E48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D13AE2-12EB-4784-ACE3-ED89E2EEB72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F580D37-1F10-4914-A6B8-3A703C91292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D9587A-3337-4960-B6B7-873E7A09DE5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C163BE6-5DB7-408F-92D8-1D306715E23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AA3185C-0CC5-46EF-8C5A-17B5B5B3DC1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DA8F128-19D5-436E-B9E6-EC440C57290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B3D9F02-912E-46E3-BA23-6966779D61A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E48E76A-8F71-4DE5-92F1-122DF27350E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A198011-7439-4744-9A2D-6390A3BFD8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59A9FE4-1D8F-4915-B764-DE1DF2D83F1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F633DEA-2150-4449-9DAB-813FAE35FAC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E62C1F6-DC53-4A7D-AF31-2C6749B94E0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7CA6EC-B8A2-463F-9355-A30C6893F5F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A79E7EF-4E2F-42FC-96D1-ABD015046D3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3DDD9D6-E024-4EFB-8920-D1104721896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F9F0535-87FB-4E11-B5D1-0259FBDCD56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ECC04C-4A15-4DBD-A6F2-12EBF44CB2A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BA7FA1D-40FF-4E0D-AE37-4FC845996F3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DE6E4C6-2796-423D-891E-FB301A93824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162B74-0C1F-478E-8477-2BC4A849F5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7C571B2-3A76-467E-ADC6-93CF5E25052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0360E2B-557A-4075-A8EF-52F1F62C5C6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6C9B56D-4519-4D1F-B3E4-4F050AC9D80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493817C-CCB3-4D24-982D-7135D308C63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B47849-E962-4641-8B8A-4CF1C818919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CC3480E-5793-4DEF-943A-F024D371D0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0AF2686-4485-4FB6-9321-A4ED6AE1E31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842E07A-169F-413A-8D88-93BF1EBB54C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18D9E9B-3276-450A-89F5-9E72F7DE2A4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CEC8989-1F76-4403-8EB1-E7B0AEBAED8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1EE85A7-7A74-42F5-A055-0BF795C5ECE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1BBAFB-F470-47DA-A0D1-925C97FA9E6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5983EA2-CE6E-40BF-8AB1-2612743183B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DEAE15-264D-420F-8DB5-D97C0780F80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B459A58-9030-4A18-8F57-CFDAEBD67A6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54DC708-B72F-4F4A-AB59-B906A0AA2F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F7FA80-0B11-4A73-A122-5872263F7D1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EEC64C-27E3-4E24-BC9F-7254766B561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A3A91ED-79B3-4A08-B31E-67BB9D8602C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D49A937-4505-4B95-A682-ECA342007B5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CC883F-6777-44DA-9373-963CEBCCFC9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6A85F0D-D759-457D-AF39-53417E213D5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E7A47B-CB35-44B9-BE23-2FAF37C12AE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4F26E81-0146-42CA-A5C3-4750CFE2EC6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5ED6AA4-EDF8-49CA-8797-41357489122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9B530CB-C572-4970-9D5A-F1C3704FA7E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7947A6D-BFBC-4299-A3D6-4137E22D2F7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19B7BB9-2518-431E-9398-CC17797EF56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26B292-DAB1-47CA-A6BF-79837ACBADD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94B07A-18E2-4FF3-8C2C-ABE8B128EAE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C2F4BB5-35F0-41FA-8102-FE02D18ACAB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B4C6FF3-09F5-4074-A9D2-A00CDC9CCCB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C54EA13-49D3-43E5-847B-1E5A8020CE1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0C7597-C2D3-4CDE-BBE2-9735E9AA9F7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4E5C382-6AC0-432C-AC9E-ED7789C560E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E6E9FA8-9A6C-4C55-806E-30303370926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5211E56-391A-4DAB-9736-7C85336D8C2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72E5A02-2F52-4E81-AD84-13519A2D1DF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E076AE9-E76F-4C36-BF14-62208E5DE5C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329CE54-3EA8-4208-9DAA-23B15B50727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F4D267-B2BB-4CCE-9897-8943CF45FC9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C7D7AEE-F064-4642-8CCE-132086CDE5D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66DCE2-F308-4060-BB08-BAF4F135B68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93C4D0E-9A35-4008-A9F2-59925A29BBA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B4F9084-A66C-418B-A79B-FDED0C1A23B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440E635-B352-44D6-A68A-B1D1060384B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94A831F-65D4-47BA-9F24-59DF23F5E2B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C2A51FC-12FC-48A5-ABD1-47BCA9FF97A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BBB6581-873F-4558-8D16-D7E9DD9A4FD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FE4CE8-01C8-4E60-A5B1-B4D85DB2B5E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D05AB5C-2DF3-489C-9F89-A60A58CA8BF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B77C9EF-BC9A-4B88-86EA-275AA503160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E73161A-3050-48A5-B91B-61277E3D4D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5C189A0-3D7E-45D4-AEB8-D0347524732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8727D3-0D21-4092-BEB0-4E328004F88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2DE38E6-8A13-479D-8492-1B0E9CBE463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5110B37-61E5-4738-A72D-63A94AB7C2F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E81FB9D-39B6-440F-ABAD-2EBAE207589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0F9B16-071B-486A-8978-4134909E672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C9A80B9-0487-43D2-950A-ACC7B31B548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00E2A92-C47C-4231-9A21-8118308E354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A37E700-5DE0-4196-9812-754E4FAA497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22ECABB-D374-4828-875B-F9F2F6498DA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5A52F3-FF80-4128-A3AA-CA4E949D6D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A7DD57F-8B32-46E0-A054-407CC1A2ACA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9D08107-B655-467C-80C6-4CFEB3A2BF6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B8B9D01-1981-41AF-AD64-CDABCA82FA1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7E31B75-1634-45A7-B232-061284368A4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E8CF19-A135-4C29-8288-587B5B50699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F6B4D5-39DE-41FE-B66A-D2A02AE4E4A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AEC53D4-6C7E-48E9-A5A8-8456FF10C74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DE43760-F7CF-4D15-890F-9252CFFDB4A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D1A4796-D3DB-4FF8-9771-B8F5829F568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117EB26-E6FB-4E20-AA5E-383F363A8EC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B1ECAE8-7895-42B7-8FB7-080A8F19898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13D9D74-5C89-44A7-964A-C28E69F269A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22A6A0D-A262-4B61-8CE5-D8681C4FFE7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86F7C8C-C475-43F5-B4A7-67ED4048689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7984A99-97D8-47ED-88D2-5C38CFB935A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144233-645C-4118-B0E1-6E6813E39F8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3C6FDA7-4176-4669-8B37-DE09B6D653E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0BA4AD-9393-430C-9DD8-78390F84BB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4B34908-E4ED-4792-8807-2697E0C4DF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74E563-C1B6-4116-A1FF-19094F304AA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3ED96A8-AAD9-4D0A-BE26-8D2428390C7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84654AE-C844-4E48-9683-76251037F1F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B34C52B-F2E6-4238-A157-DF5E70FAA7F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8432A6F-1476-4AAE-B532-7F22DED6E2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9AB2781-0286-4B2D-92FD-82009419450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04DC7A-BE69-4B0B-93F7-9DFF2FCF169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445D17-083B-4029-A196-681BE2BEA55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1A41D0E-AEC8-4063-B4B5-F025F6BAAD6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199CCD-19B4-458D-8423-A0D2DE051BD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DC28745-811B-498F-B937-88085192F7B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03DC7C7-1649-4612-9E99-C20E009950C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7CAB571-88EA-48EA-8079-0A0CDB8C96D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588BD48-CA3E-4D45-A86B-2FEB0CBE60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01884CE-C75A-4F95-AB81-E6108B9D40B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2E4707-0E22-4B06-8524-FB45EFED78B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CB17681-8C3C-49B5-BF63-36E01DC487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ADA32E-8F04-40D9-A7EA-7211E8D8FCC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A41841D-E530-44E4-BD28-C56FD8EB01C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0FE0378-A58E-4E3E-8FC7-C971E89AA17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1B19C04-C784-4CDE-BE46-75D5015BF90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4A0F1A-3100-464F-976B-41113CEBDFD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52BF39-8343-42DE-9A40-2AEF7FF0730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10BA96-3F9F-4937-878F-08AC73AB5E3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8289186-2B1D-4505-8E32-FC3B13510B8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17C066B-00AE-4F85-9EEB-7606EE711D9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D50F3CE-A211-49F2-91C7-987189DA372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C8A5AC0-1256-4F0D-860E-74CC735C3E3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78B105D-3D01-4DDC-9BAF-E167C973A7F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854500D-0BA7-4959-8583-338875633C0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99BD4E-3FB3-405A-B8A1-3D0F2C179FB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53E1BCB-C59C-4AD1-B4DE-0C907A04367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7BCF598-E1B6-47ED-8D7E-2841F81CDC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B5A12D8-3F9D-49AA-9436-46B677DFBD0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A8F44A1-7D54-44BC-90FF-8C4CEE6748B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5039CFD-2407-4FED-AB78-3E6C37EAE19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9F9A00-F927-46F3-8CCB-B557CB7AD13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17C5E7B-CEA3-45DD-B7BC-DEB7EAA44CA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82FF4C3-487E-4A67-843A-A8D814F01E2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700B5C7-4C54-444B-A543-70048C15996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E8C8FD-045A-446D-A767-4842FC7A7A5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70521FF-4B3D-45C5-8093-93AA46B8DBF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13BD875-FB5F-4E2C-B51B-EE9528CEAC1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A52445C-6D3D-401D-8337-BA5C9D9EF02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659D5D1-5E0C-46A8-93BE-D49E1B0B4AB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4616A4E-180A-4B21-807B-7FE313EA45B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3542F2-5EBD-4872-86F2-84A46CEC158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A96860-A62F-491C-9BF3-FF0864020DC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4812657-43D7-43DA-BD84-EE951E0E999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7401D3-69DF-4017-9699-878E392BF24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C298D88-A0BB-484F-8016-3D5A3C0F3B3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76BC67F-7A2D-4464-B244-F769B5AEF6E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39330E8-F7A0-4576-8CA7-35F75F4F276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0844A1B-22E2-436F-B610-3F94A3541C4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C8C8C7F-2790-4AC1-BDAF-90C1B84B696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2332C32-4168-470C-B512-16C755C30F4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A07A247-7655-4E19-9222-25C6948393B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8BF883-CA55-4DA3-BD15-335E7BAD26D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DE53545-C75B-4B6A-8617-DB050DFC151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C60FD04-5752-4120-8BBF-A4BEB9C5BDD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E4192A0-35CD-4528-98EE-85E5FADC548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7DEE676-65A7-4666-8630-4E76C4ADFAE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5796847-1E9B-4D75-BF40-A1861E1244C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DA1491B-3482-42AE-8B47-EE301A70D7F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7C05829-55ED-4E00-85C8-6F77F1E8C68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EE425E-4B1E-42CF-8864-2E916AE747B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8A67372-FA8B-4531-9F93-C6B90A4FDCF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1FE0DED-CA28-473F-A09B-DAADF43E5C5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A9845B6-BC59-4C25-8D7C-DD08F7AC3B8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433C31E-E52E-43FE-A637-CD8591CE4E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F7DFAB3-6C23-4DEB-A8DF-3EF949C437B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CF24DE-F56F-4B9F-82C7-EBFF9D79931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C69B6BC-206C-4716-BB72-7F33EC0E292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F9071F6-D987-4A5D-989B-1438802AABE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9F0781-8E68-4957-9A24-972E12647CB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B570743-021E-4202-BFB2-26BF519F584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7CD18D6-676E-4AA8-8E70-3A10983FD5E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63554A-83EC-41F4-BCE3-AE0F801BCD6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E7E8EDB-09C6-4ABF-95C7-7AB1969F7CB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6F3B3C47-AC37-4328-8ADB-5F47E58759A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DDD40B3-3B0D-45A8-9B52-617520D9679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C261584-FFF8-4D7C-A6B3-CDD9D072A9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6567E77-AD38-4CE3-9CF2-7F34860A634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74147C9-13B9-4E05-82F5-B1CE0C724E5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2C081EA-AF42-4781-BEAD-75EC41AC666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873FCD8-CCD2-4FD3-BE8B-245E076BD31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D7A0FF8-6C0B-4DE0-B02F-69351E5B1B9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BFE144B-049E-4E7E-8A48-2B6C57BDEBE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C8FF66D-DF7C-43F9-8613-092499A0AB0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E879DC1-CE13-49B5-BCA4-E6FF2E8DDA8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81B4D85-0241-4A3A-B7DA-A646822F6C4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D056A2-DE2F-4831-AA3E-9FAE85D4E36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C95605-30D0-4CC5-93F8-C3789735D90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55C240-3517-4471-B02A-83B4E7BBB67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E0DEF1F-DA6B-4854-8D1F-24DA65F413C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6FD975E-46E6-4FEA-89D7-0DA94B86A28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D8CC5F-4D94-42B5-BFC9-7CBF2814347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52EB5BA-1146-47E4-9F71-1F0057B0B2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3B4B7D3-9A4B-4D2A-B20E-AF4B6D7FBD2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4DDE3C2-90B0-4E3F-B1A5-6E7FCCD1E92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90212F3-6708-455A-A2EA-E65AF1B7048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DC68EA3-89E2-484C-966E-F3123975479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BC980C0-1676-41E0-BD8D-3EAC3392563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8C174F8-9AB7-4C2D-9451-CA678A6850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BA306A3-A7F2-4CC7-864F-29C6E0A3A8C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5D66D7B-171C-4321-B68E-1426A014CEC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450D940-614B-4F7E-AE38-2F06B6578E9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C473DEA-6858-45CD-817E-F24A0FB51A1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3A0C0B-EFAC-4DE5-8C1C-A05B16027B5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0D2191A-A6E4-4E41-99F3-B0879F0049F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0EF8E2B-20F9-4448-9E79-BD69168234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B41BCAA-1DB2-4ECA-B310-F2640C0F8FD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126868C-7AD8-4DAD-8DC1-14A3512FCFD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A44DFA-C5F8-40B6-BF28-2D03A18BFA4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7F724D4-0CFC-45F4-A29C-A06EDB2C43B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4BC5A5-FF60-4E5A-84DF-240394C417D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37C61D1-E93C-4064-A32D-754FB0A08D0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E29FF9F-6C47-49E8-9DB3-024A2283F4F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AECE44C-FFD5-42D2-95A3-777C8C6C852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C2B4B0C-1C3D-4BCE-BBC5-8F9E4F18FA8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A5C65C-4855-448C-9D5A-231F5D65FD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5FFFF8-8B3B-4BFE-AB02-636A79E870C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7F8AB2A-8D71-400C-8F32-8344EA4EAD8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249F135-E119-431F-B866-7DC3E9F8D22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930B68-C874-4773-935B-565F6916C61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D4E78E-5962-4CB4-8F00-D9CE64D6D5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66308FC-9E6A-4C05-AD15-3FB095C30C6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38687E59-8037-4761-B33E-23897511D4B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2405FAB-6D48-4F7E-9E69-B174EF1875B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E8F2C9B-4F3C-4DEC-9380-75ABE2DDC47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E385247-5019-457B-B801-D28BAA21DC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6F0C469-914E-432F-B008-8229F952729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E122487-2CF9-4715-9972-F5503F2B016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781557-AC2E-4864-A8BC-4741DDEFA59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1472F6E-C741-4482-9989-D65CA577233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46355EC-C1C3-4BA5-85A3-17847D1E779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43F499-842F-4E4D-8A69-420812D0C48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B5E9B4E-0074-4144-A4C8-A048248EC2C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83AD8B-1B96-441A-88AA-6DE824E3A06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3A2FB16-FBDD-452B-8FDF-B520E866615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D003C36-5811-49C4-B27E-3DCC544556B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2C8900-5A0D-4578-B93C-1ADA1CE4D0C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B004311-DCD0-4531-BFC1-649EE7537B6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325136-8B29-44D7-9E7C-83C5C3F9432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FB45DE2-4720-47CB-9179-F10A85CC4CA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D21C5F0-DCA2-401D-8A59-5EF5373C6EB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EA464E0-934F-4A92-B57A-44E9F385FC1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9CDA5E5-36B3-408E-85FE-81D48F41E7D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8D31A40-2F1C-4599-BC8C-A9CBF505F6C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F52318E-B29E-4435-BB92-2759A37F05C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072C2FB-4508-4944-A40C-C6E841D5418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FF58AB9-9A42-49C3-A480-04F26A2FA2D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506C638-80ED-4382-B3DA-4383D08FDD7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E53E34-2392-48CE-878B-74D6F5390D4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A3D4B49-C2C7-4E55-AF25-EE40EC002C1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2A0DC8-D976-4259-BAD4-D4FD4B152F3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69873FE-34FE-499D-98EF-A03F5886826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D90296C-A3CB-4786-93B7-874CB00CAA0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7E47BC-A4C4-4D4E-9276-58D3D04F178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C946388-CB0E-4F03-8B5E-A05293923CF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EDB77A7-84F0-468E-88EC-83E0940AC7E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A2031A6-BFD1-4961-8F34-7FC511783F7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ADE6A53-55A5-4197-B038-983209E5F89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13B92D-EB7E-4F80-B736-B5980B56A34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96D18F4-C91D-4810-9D38-4E3E3DD717E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F3B752A-DFE2-43CE-A398-3077B438EBE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F59D680-58C1-47DD-ADF1-0F5D7CAF07C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88F692D-9846-4059-ADD9-C54EA46A1E6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5755F1B-7575-451A-8C4E-EB0D70F6C2D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3EAEB20-7D5A-48EA-A942-8A001CA9082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5757BAD-82EF-416B-BDC6-DFB2759DE4B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07D8CD9-61C9-4C81-8FB3-C54A9F58DAE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84FB2DC-9CBB-4403-8EB1-8A474B602C3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AF1EC39-6990-4BCE-8A49-B80529186B2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997AFF-FC95-49FC-AF3B-4C2C565782A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686D1E6-45D4-41E7-BF11-E2F52D34432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724D74F-FA7C-44C8-9D5C-62797E86971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9BDFCD8-1201-4B1B-9178-DFB2DBB3C15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1E05B6F-8586-4B3F-822D-C27D5233EFC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A8F5712-AB5C-40AE-8D32-FC18E1C6E11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756580-5479-41BE-9ADC-668DADFCCDB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23446D0-FB73-45FF-BAE4-E462A5A11CF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A9D778-A02E-484F-B193-5E1B1C81033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FC8C88-844F-4D93-81C8-19873C28493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7F80495-EDBC-4B1C-AA29-364BE1E9369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3094796-DAB6-449E-B48C-EB2653946E2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54FA450-9B13-4089-9874-3AA397C6425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10719DD-289C-4855-AC09-63673AE7CA4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432976E-0C28-4AFC-BB8D-E0E64C00042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57C6C6D-C0F8-4367-B077-00C7FDCF142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6D79B02-5956-4179-B5EB-78280FBD582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9AD3AF8-1D9D-4D76-AEBD-081ECE9567C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3ADCC5-4F85-4CBF-B3F0-C183FC9E4F6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A26D450-5ECD-4040-B05C-50F239271C3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9BC612A-9B5F-4182-9C40-7C9E68FFC6A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1C7563D-C5FB-4A1E-9336-F3F5D9D4750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E15FDFF-4CD7-4A8D-A8BC-1D74216EDAE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D022C19-B7CC-4FEB-A369-78E83EFEE92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9F8994D-5E83-41DF-B08C-0D76FD21F93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0A137AE-320E-4ACD-B00C-A21416EA2FE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204C66E-779A-4DA1-A59B-980C9CE4022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C809067-BCD9-4D74-9234-67442216711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19155F-58C9-4868-9CD5-CC9530C2497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9443984-B599-4782-87A1-347CD93D5A7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62ACFAC-CE25-49E6-BE21-C600D25687D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D3635DD-9EF1-4C6D-B91C-DE3E3EC2D12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46D8F09-43AB-4D3D-B7CC-DC3DB9137FC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E7BF6DF-C233-4EF8-94A3-5342E4B64BC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C12C2E3-A7F7-47B1-9B9E-D858959325F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56D4467-BBA1-4010-AAC2-D6CDF11F033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7B5B9B7-B6DE-405E-BA81-5443447E2F1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26DC73D-FAC5-4057-BA8F-BC2FBB52081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22C24D9-3267-4BE5-A0B3-CB504347A10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9680E23-04D8-4649-AA08-54457C2A12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190F1F-EB5D-4EEB-840E-02F6610B213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660F6F-4786-435A-B0B9-76E7AB46D20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989B463-09CE-45F3-93B9-8A44FC4878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3F89D14-B803-49C8-BCCD-43F7AEDA753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D857BD-7D2E-4160-BD60-67A40660421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5FC7EC5-777D-4423-B578-A8F514D9F56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672BC22-59B6-48AF-ADDF-FBA6E0447BE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0FFD470-027D-4DC1-98A3-C2731545568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532B98-7245-4D3F-96AF-4A4C156FBC4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B0AAC30-06B5-4439-B50B-49E9A5AE8C9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C295323-8CE1-46D6-AC2D-8BBCE57A9B5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1349F3F-B43A-4B8D-82CC-54A072359C7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AB48639-716B-4716-8FCB-71D05C19478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0A6809A-2CA5-4DAF-9A73-B0ABA531C83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B2C296E-8F59-42FA-8BA2-A79944BEBBE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4D050D-AD99-4649-A493-B21A0F28FFB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387BBBB-BDF0-4F27-8193-969075252DF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0F6886C-FEC4-4715-A196-6899E09DC4E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A291BD8-E3CE-4BA8-BD24-B538478B7C2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6999B42-D267-47F4-8512-6DC6C9C47D6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1E03D44-5EC7-4C2F-BEC3-6CE5E73D46C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2DB9980-6CAE-494A-ABBA-0A60B87F446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88A577-F69E-48F2-9143-B8A0D0934BC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F6E5792-47E0-414C-BEBA-7A9949581C3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2466BC-5BFF-4FC0-AFBE-20DF1F51A47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DE243C0-C558-4B7A-B9F7-DEDFCC96EBF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0DE9EE8-77D1-4045-BEE4-C33D15D4DDD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2397F6-C346-4638-8F35-C5F61A106ED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1DB85DA-BF43-4A9F-9FA5-AA70D371976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1DDC537-B0EB-4830-9BAF-4FF44B2AADA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FAE6A6-7247-4A0B-9EEA-DF6074043FF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32C294E-77D6-4CF3-9B94-F2EDB423CCB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8E6C4F9-647E-44A2-854A-03F1CA57C60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D551404-F966-4643-9C06-2DC18D996DA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5B170B4-FB2D-4858-ADAB-A5293095D8C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06F436-B959-492F-9653-DCA0DCCD527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0EC1AE-605D-45C6-8C47-8433FE319F4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8B603E9-79FB-4D97-829E-BEA0CA23379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018DFE-5695-4ECD-B0CE-D128CD1506B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984A9EC-80CD-46DD-A93C-44415896165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3E601A-FDA4-4080-8BEC-A6C5AC7445A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9957B9-A164-4E9E-AD04-87E8420DB75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88B28CF-A822-4746-A764-B834093F7DE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5BDA11B-2F4B-42F0-A856-D6266E37DE6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0BAF3F-C0C8-4BD2-B86F-6ABD312AFFF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C66303A-0701-4FF2-8D97-1A7F49C5798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981387E-873F-4407-A34A-34C828B3C33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14</xdr:col>
      <xdr:colOff>95263</xdr:colOff>
      <xdr:row>0</xdr:row>
      <xdr:rowOff>67733</xdr:rowOff>
    </xdr:from>
    <xdr:to>
      <xdr:col>27</xdr:col>
      <xdr:colOff>52931</xdr:colOff>
      <xdr:row>0</xdr:row>
      <xdr:rowOff>485775</xdr:rowOff>
    </xdr:to>
    <xdr:pic>
      <xdr:nvPicPr>
        <xdr:cNvPr id="1578" name="Obrázok 13">
          <a:extLst>
            <a:ext uri="{FF2B5EF4-FFF2-40B4-BE49-F238E27FC236}">
              <a16:creationId xmlns:a16="http://schemas.microsoft.com/office/drawing/2014/main" id="{D7FBF986-BCD1-4FFB-AF89-4DAE41978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13" y="67733"/>
          <a:ext cx="1748368" cy="418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123848</xdr:colOff>
      <xdr:row>0</xdr:row>
      <xdr:rowOff>40217</xdr:rowOff>
    </xdr:from>
    <xdr:to>
      <xdr:col>13</xdr:col>
      <xdr:colOff>123848</xdr:colOff>
      <xdr:row>0</xdr:row>
      <xdr:rowOff>528109</xdr:rowOff>
    </xdr:to>
    <xdr:pic>
      <xdr:nvPicPr>
        <xdr:cNvPr id="1579" name="Obrázok 12" descr="UMS_nove">
          <a:extLst>
            <a:ext uri="{FF2B5EF4-FFF2-40B4-BE49-F238E27FC236}">
              <a16:creationId xmlns:a16="http://schemas.microsoft.com/office/drawing/2014/main" id="{33560053-1A2F-4C3E-BAD6-4E0FEDE6A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4298" y="40217"/>
          <a:ext cx="508000" cy="475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828694</xdr:colOff>
      <xdr:row>0</xdr:row>
      <xdr:rowOff>155568</xdr:rowOff>
    </xdr:from>
    <xdr:to>
      <xdr:col>8</xdr:col>
      <xdr:colOff>114318</xdr:colOff>
      <xdr:row>0</xdr:row>
      <xdr:rowOff>389460</xdr:rowOff>
    </xdr:to>
    <xdr:pic>
      <xdr:nvPicPr>
        <xdr:cNvPr id="1580" name="Obrázok 11" descr="l">
          <a:extLst>
            <a:ext uri="{FF2B5EF4-FFF2-40B4-BE49-F238E27FC236}">
              <a16:creationId xmlns:a16="http://schemas.microsoft.com/office/drawing/2014/main" id="{CB51B407-D219-45CA-8B67-03D48EDA7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6344" y="155568"/>
          <a:ext cx="1241424" cy="233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30</xdr:col>
      <xdr:colOff>101611</xdr:colOff>
      <xdr:row>0</xdr:row>
      <xdr:rowOff>121715</xdr:rowOff>
    </xdr:from>
    <xdr:to>
      <xdr:col>35</xdr:col>
      <xdr:colOff>69861</xdr:colOff>
      <xdr:row>0</xdr:row>
      <xdr:rowOff>457207</xdr:rowOff>
    </xdr:to>
    <xdr:pic>
      <xdr:nvPicPr>
        <xdr:cNvPr id="1581" name="Obrázok 15">
          <a:extLst>
            <a:ext uri="{FF2B5EF4-FFF2-40B4-BE49-F238E27FC236}">
              <a16:creationId xmlns:a16="http://schemas.microsoft.com/office/drawing/2014/main" id="{BDF687EC-FC44-48BB-937C-F4336FBF0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11" y="121715"/>
          <a:ext cx="666750" cy="33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121724</xdr:colOff>
      <xdr:row>0</xdr:row>
      <xdr:rowOff>44451</xdr:rowOff>
    </xdr:from>
    <xdr:to>
      <xdr:col>2</xdr:col>
      <xdr:colOff>1129257</xdr:colOff>
      <xdr:row>0</xdr:row>
      <xdr:rowOff>449793</xdr:rowOff>
    </xdr:to>
    <xdr:pic>
      <xdr:nvPicPr>
        <xdr:cNvPr id="1582" name="Obrázok 9">
          <a:extLst>
            <a:ext uri="{FF2B5EF4-FFF2-40B4-BE49-F238E27FC236}">
              <a16:creationId xmlns:a16="http://schemas.microsoft.com/office/drawing/2014/main" id="{86C2D87A-A2D6-4E77-90CD-3454D3F1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224" y="44451"/>
          <a:ext cx="1007533" cy="405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1163116</xdr:colOff>
      <xdr:row>0</xdr:row>
      <xdr:rowOff>50799</xdr:rowOff>
    </xdr:from>
    <xdr:to>
      <xdr:col>3</xdr:col>
      <xdr:colOff>751425</xdr:colOff>
      <xdr:row>0</xdr:row>
      <xdr:rowOff>443441</xdr:rowOff>
    </xdr:to>
    <xdr:pic>
      <xdr:nvPicPr>
        <xdr:cNvPr id="1583" name="Obrázok 10">
          <a:extLst>
            <a:ext uri="{FF2B5EF4-FFF2-40B4-BE49-F238E27FC236}">
              <a16:creationId xmlns:a16="http://schemas.microsoft.com/office/drawing/2014/main" id="{23C46288-95AA-4787-8FF4-29FABC5C9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3616" y="50799"/>
          <a:ext cx="915459" cy="392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27</xdr:col>
      <xdr:colOff>40233</xdr:colOff>
      <xdr:row>0</xdr:row>
      <xdr:rowOff>144983</xdr:rowOff>
    </xdr:from>
    <xdr:to>
      <xdr:col>29</xdr:col>
      <xdr:colOff>82565</xdr:colOff>
      <xdr:row>0</xdr:row>
      <xdr:rowOff>474125</xdr:rowOff>
    </xdr:to>
    <xdr:pic>
      <xdr:nvPicPr>
        <xdr:cNvPr id="1584" name="Obrázok 14">
          <a:extLst>
            <a:ext uri="{FF2B5EF4-FFF2-40B4-BE49-F238E27FC236}">
              <a16:creationId xmlns:a16="http://schemas.microsoft.com/office/drawing/2014/main" id="{DBE6DA18-84C7-4EC1-B682-7359E0110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383" y="144983"/>
          <a:ext cx="543982" cy="329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AC94E29-A897-4C97-87A9-091719B7807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7A69D1-BC3E-483E-87CE-E605692C0F4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B488F59-DE03-498F-AE1A-DBD02865F7E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64" name="AutoShape 188" descr="chrome://skype_ff_toolbar_win/content/cb_transparent_r.gif">
          <a:extLst>
            <a:ext uri="{FF2B5EF4-FFF2-40B4-BE49-F238E27FC236}">
              <a16:creationId xmlns:a16="http://schemas.microsoft.com/office/drawing/2014/main" id="{A09EC41D-BAA8-47EE-BB65-01AEC48AB34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65" name="AutoShape 187" descr="chrome://skype_ff_toolbar_win/content/cb_transparent_r.gif">
          <a:extLst>
            <a:ext uri="{FF2B5EF4-FFF2-40B4-BE49-F238E27FC236}">
              <a16:creationId xmlns:a16="http://schemas.microsoft.com/office/drawing/2014/main" id="{6B811C47-6BD1-4D90-8007-0AD0F6ACDC7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66" name="AutoShape 188" descr="chrome://skype_ff_toolbar_win/content/cb_transparent_r.gif">
          <a:extLst>
            <a:ext uri="{FF2B5EF4-FFF2-40B4-BE49-F238E27FC236}">
              <a16:creationId xmlns:a16="http://schemas.microsoft.com/office/drawing/2014/main" id="{12BB70A0-7903-4B4B-B176-735C7B503F9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67" name="AutoShape 187" descr="chrome://skype_ff_toolbar_win/content/cb_transparent_r.gif">
          <a:extLst>
            <a:ext uri="{FF2B5EF4-FFF2-40B4-BE49-F238E27FC236}">
              <a16:creationId xmlns:a16="http://schemas.microsoft.com/office/drawing/2014/main" id="{26E92CB3-2ACC-4FA7-A49B-AF5816CE748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68" name="AutoShape 188" descr="chrome://skype_ff_toolbar_win/content/cb_transparent_r.gif">
          <a:extLst>
            <a:ext uri="{FF2B5EF4-FFF2-40B4-BE49-F238E27FC236}">
              <a16:creationId xmlns:a16="http://schemas.microsoft.com/office/drawing/2014/main" id="{9943D11B-4C1D-48D7-A412-4FCDE21D994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69" name="AutoShape 187" descr="chrome://skype_ff_toolbar_win/content/cb_transparent_r.gif">
          <a:extLst>
            <a:ext uri="{FF2B5EF4-FFF2-40B4-BE49-F238E27FC236}">
              <a16:creationId xmlns:a16="http://schemas.microsoft.com/office/drawing/2014/main" id="{88717F30-EDAB-4771-9AA0-7D3182267F3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70" name="AutoShape 188" descr="chrome://skype_ff_toolbar_win/content/cb_transparent_r.gif">
          <a:extLst>
            <a:ext uri="{FF2B5EF4-FFF2-40B4-BE49-F238E27FC236}">
              <a16:creationId xmlns:a16="http://schemas.microsoft.com/office/drawing/2014/main" id="{1B8507E6-45EC-4411-B3C0-41908A0319D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71" name="AutoShape 187" descr="chrome://skype_ff_toolbar_win/content/cb_transparent_r.gif">
          <a:extLst>
            <a:ext uri="{FF2B5EF4-FFF2-40B4-BE49-F238E27FC236}">
              <a16:creationId xmlns:a16="http://schemas.microsoft.com/office/drawing/2014/main" id="{F80CFE09-64F6-4677-BE9B-0E25330949C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72" name="AutoShape 188" descr="chrome://skype_ff_toolbar_win/content/cb_transparent_r.gif">
          <a:extLst>
            <a:ext uri="{FF2B5EF4-FFF2-40B4-BE49-F238E27FC236}">
              <a16:creationId xmlns:a16="http://schemas.microsoft.com/office/drawing/2014/main" id="{A9FB4A42-0C69-4E4C-8C72-31CCB775991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73" name="AutoShape 187" descr="chrome://skype_ff_toolbar_win/content/cb_transparent_r.gif">
          <a:extLst>
            <a:ext uri="{FF2B5EF4-FFF2-40B4-BE49-F238E27FC236}">
              <a16:creationId xmlns:a16="http://schemas.microsoft.com/office/drawing/2014/main" id="{6CF5B933-9FC8-437F-A259-4314BC9A881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74" name="AutoShape 188" descr="chrome://skype_ff_toolbar_win/content/cb_transparent_r.gif">
          <a:extLst>
            <a:ext uri="{FF2B5EF4-FFF2-40B4-BE49-F238E27FC236}">
              <a16:creationId xmlns:a16="http://schemas.microsoft.com/office/drawing/2014/main" id="{AA6411DD-69F5-4FA4-8AD5-7D94DCA59FC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75" name="AutoShape 187" descr="chrome://skype_ff_toolbar_win/content/cb_transparent_r.gif">
          <a:extLst>
            <a:ext uri="{FF2B5EF4-FFF2-40B4-BE49-F238E27FC236}">
              <a16:creationId xmlns:a16="http://schemas.microsoft.com/office/drawing/2014/main" id="{BAC21E1E-4E5D-4D07-BFC1-9D98517E0CF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76" name="AutoShape 188" descr="chrome://skype_ff_toolbar_win/content/cb_transparent_r.gif">
          <a:extLst>
            <a:ext uri="{FF2B5EF4-FFF2-40B4-BE49-F238E27FC236}">
              <a16:creationId xmlns:a16="http://schemas.microsoft.com/office/drawing/2014/main" id="{1EFC13B6-65F8-44D8-A7A0-AF310A4BC90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77" name="AutoShape 187" descr="chrome://skype_ff_toolbar_win/content/cb_transparent_r.gif">
          <a:extLst>
            <a:ext uri="{FF2B5EF4-FFF2-40B4-BE49-F238E27FC236}">
              <a16:creationId xmlns:a16="http://schemas.microsoft.com/office/drawing/2014/main" id="{6659229B-424A-42A8-8151-AEE6A0E74F5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8091A97-6F7A-4433-9EB3-AB46E0D3175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918222-BFBF-469E-A5DD-00C00BA3670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F9242E6-429D-40C9-88BE-BA3AE9DF989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107731B-4138-43F3-986B-B9F13031EFB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DED5077-0692-4507-8EAD-AD35A8204F2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644B718-63E4-4664-AF29-76230C5CF5D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ADF5D04-D64D-488D-AFA7-8D4D9DBDA20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BFBD6C5-74E8-4F5B-9ACC-734CF1FF98D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A451488-1E3D-4258-91CC-D5C9A996F5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34A87F6-CEF1-4747-A81A-5CCF3106C58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74D0450-70B3-4115-BFFE-53265E10111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E4A909-EA37-4CE8-B4BA-C46A16B609B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9682A0F-6AEB-489B-937B-E1768D4971D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E8DB43B-17E3-473B-BD00-FC6525C9C9E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4258138-657F-487D-AF16-2518D768F02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2AFBFA0-472D-4679-A216-23D1FD67E65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461470-7E7A-41CA-B982-369CFDE5B75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309845D-21B2-43F8-ADA3-96920206B3C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45FA25-1185-4E53-8FA0-243A8E6D211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080562A-54CA-41CD-9963-272A3A3E41A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840ABFC-FA48-47C1-9746-5FAA5CAC4C1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5AAC3B-6AB4-4EF6-9FE6-517602FB977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963DB71-E39E-4FC5-B16F-D48B13F2084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3420526-E909-4C47-960F-006DEE713FC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3280637-7F1C-4CA7-9CB3-6A7E87D0BBF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69F4FE-BE32-4F1E-8F1B-49CD0B32ED9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9CB20F-39CA-42AE-AB99-D196729BAA7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036F3A9-42C3-44C8-8643-72628E5FA32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F2F101B-5A68-4B66-9FB1-D85FD141BA0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1420986-4B41-48CF-8291-0A84918AF74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DA820BF-85D6-4E22-A73D-629C4C562D0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74E90B7-1625-4DEA-8C30-DB4F912FF44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0BE56FE-826F-4CDB-98C1-EA451FC4817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6D21F3B-98A3-4882-86F9-F090949877B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9DF04E2-A583-4554-90EF-25C9388C77B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682CE0F-8144-4959-87DC-F2DCD8C95CD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ECB4B7-6705-4F59-8B66-2E85E86CF9B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6C20B006-43E3-40A2-8360-3604FAEACE6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9198E2-76CF-46A5-8C92-81E92691998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7170E4A-2064-4778-ABD3-8DEBBA6347B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B281934-9DA8-4950-A12D-D17F47C9BA6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F3B6D1B-B787-4691-BA76-7D9BCF1F8AC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79E9ECDA-75D7-4693-AD6A-4DE5AD5AB3F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ED2D211-8C95-44A1-895D-2345846CDB4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E9029A-3811-48F0-BFCC-513E9E013E4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BB080A1-E181-4110-90A0-72AB04883F9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EE845B1-DAC1-456E-95F7-C22B6FA6B9E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BAE5A4E-FDC0-4EAE-8C46-92D4FE28D8D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1510CF6-6BA9-4530-9649-BFD7B21A415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A5F6FC-C3FE-47D8-9025-1C3E421C57F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6B1AA54-A40A-4079-841E-35C121C6B29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32D2A22-73DC-4C51-934D-A727623A6BB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D25D54-9EF6-44BB-A125-C844355B768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A66EB51-3652-4F9C-BB36-2949604F48E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0DE8BA4-1CE8-4552-9C60-81031F5A2FF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61BD8F-4B55-44D7-ABFE-9658508EA09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76402A8-AA02-42AD-9960-189A8A36AFF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A8C9257-8D8D-4D6E-8D3E-17453B71AE5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8030953-7EAD-4109-BFC5-CDB2DAA0D9B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CDB22EB-0BD9-4759-8C82-072100E49BC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0EACBC8-16C7-4B16-92A4-0544DC09B00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8E2DE3A-230D-4D02-8319-15AF647B9DC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A250E38-8B14-4CF0-AD0B-02272E18C50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6A1ECD5-6988-41FE-8058-13D5BC60A01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F606DA-F248-4C5D-B865-7B59D6D639E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9B8C1A8-6C42-4D4E-8F59-E00D0C80991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F737493-E0FD-4269-A6E9-10348F3ABD5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A7C4A3-F6E0-4CD3-BD28-7EF77C83E03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DD799BC-4EC4-4F44-8EE4-9755528013F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69894FA-4D9D-4D05-AF3D-8698C5C2F08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B70B327-4C2D-48FA-8C38-9FB5E105489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50F8CD-E81D-4F5B-95BF-508C7E2B2BE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C1033E9-F6DA-4EA8-B21F-41231A1E1A8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5FD55387-BC4B-4F5B-BC34-FEE14D6833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AC1532E-29E4-4EB1-A8C0-B813E9E5907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44DFFB2-DF9E-4FDB-8A96-D3AC40AF766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8259C04-38B2-4E62-8EC5-C69E30AF56E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0FFA28F-1A47-4171-9717-C9FB0CB41A6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255EA1-BE0F-4909-A6D3-D5EE3A6694B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DF2B937-084F-42B6-BA8C-2558D06ED35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B5CEFCB-6B54-4208-93F7-33606A89E0A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D04BB0A-4E26-4C74-B457-5EF1D084B0E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5A54808-9B95-45BD-9818-0144D71B6FA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7794863-67BE-4B0F-BC3B-88B80E3563F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14FECAB-0260-439A-824D-6EC68B0C84E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984FFE-E288-4D3E-92FC-B40C4FAC73A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A549D24-39EB-41C0-BA7C-D1B1742E5B4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13EE74D-D3DF-4888-9B37-4E61F0F2C24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D8BE90C-099D-4E54-9CDB-DF3527D3865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0A3E9C6-203D-43AA-AF43-504FD9331E2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6985EA8-06EF-482A-AE90-67DB04AFBA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44E797F-6B57-44E3-AD7B-FD005F82A3B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FE01729-EBA6-489B-B2FC-A12C5D7820B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17B555A-7470-47A9-B7A2-7249866A96A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FC7F390-D05E-4288-9CB8-85AB39348EB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951C0B7-A4FD-4091-B561-C38B9E11EF4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9984563-459A-410B-B2D8-D0186471F4E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E1AD6E2-76E0-4A88-B8FE-048F6229558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1284DD0-6078-4113-8B84-BFC3E00E1FD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ECF22A6-87DD-4FE8-B81E-471497E7A25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228B653-647C-494A-80B6-3702E67EE71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6DD10A9-1592-4E20-A6F8-FEAACB4B57C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27F5E7C-FD8B-40E8-89E5-08C063C09DE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27E8C0B-A719-41D6-96A7-9396B52BA3A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CFED73E-0E17-441B-AEA2-5F1AF4AFB5D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7460631-847E-4397-9E1D-DDD5566CC99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40148B3-434E-4B90-9FA5-D15D9F46F4A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996054-3257-4FE8-8A51-F3840CB4D52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62D0A0B-5C6C-4917-83F2-43355E8AE04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E86D449-AE08-4967-A425-A54D7F8E948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B86455C-FA2D-4145-B911-36938D862F8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1B35306-541B-4209-BCF7-9D858FD0B67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7804DA7-88B0-4B9F-A3D4-CCD4934D27B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EC62FA5-11BF-4B7E-B658-9A47399E70E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82DA73C-05DD-4EB3-8E04-E7B3E5A8306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86CE594-3405-48EC-8980-2E0AD0E3A6B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88C89F0-17F5-4A2E-B2B1-870557EB6A7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E5B1824-2C24-4D4F-B9F6-E98F0AC1A2C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7F9C60-094A-449C-BB72-8331F9CF906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F7F48F4-CF8E-42AB-86B8-F8FA4BAEA40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3A81C14-D5EB-4420-A1AF-3CB4EE91FD6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EE4A11D-BA08-432B-A995-2AE7A35CBC9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E3353ED-50C0-495F-A075-0CF9A81F078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D089782-C025-4C7A-9A1B-5EEFDD404BD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296DE64-5DD0-47ED-B11E-6B415D470A4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8B547F-99F7-493D-A7C6-1FC3EF077C3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4A612D8-D174-49EC-A16D-3C4486EFFC6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D5C06A1-0A33-4B75-9A6B-EC8D9BD4988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88AD296-8AAF-4735-88E6-A21433D4599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D043256-5C55-4A0D-95EC-E71AA669013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371F268-8C2E-4455-88D2-F353E43ADAF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5E1F10B-E6FF-4185-87C4-183D229BFC4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6C34157-4FF6-4C1B-971B-AF9E238B421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37DE869-2B8F-4F08-89AF-3708C784C6F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9CE949F-0ED0-4D3A-AE4A-73DA75DBD4B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F8AEC0E-D03F-49C6-A569-3D65828CEA3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B76BEFA-8039-4F17-B2D2-2FA4E9C75CE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6934141-9A12-4C9E-85AE-509DE20C4A1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990885A-0A52-4935-8FCF-CB5849B8622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913C4CE-3742-450A-976E-BF62152A2E8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E1F3961-742F-408C-B8B0-E063A409348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00067A4-1939-40AE-8988-6BB983925E4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4589CA-69E8-451F-9414-014825EB60D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682872D-FFB4-4568-8C40-551FC2D7319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E2D38E4-EAFB-4C44-B4DE-8E01C01B75D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60E0520-529D-470C-8EFA-C07C8791785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22A3AD1-4A4D-469D-B9A0-8731EA25832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E09AE10-8928-434B-9CFF-E04821D4C2A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CFA646A-73D4-427F-816D-D0ED86BE128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985C936-0340-4467-A3DF-D684C05C311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BA1E8A8-AB62-4B34-8C05-685A4242005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EB5D926-F9F6-4A65-B1E8-81BF76A0004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4C16436-BC57-4291-974C-2BA5CE78689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1DE55E6-BA15-4FBB-95C5-CA7A5CD8729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BF0C57E-805D-4B37-8530-E4ED3FEF9A0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8AD2AB5-B3E8-4895-B9D3-15242B51EB8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C2FAF9-D0C9-42FA-B825-DF0B39707E5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B526818-A686-445C-B326-267ABB32047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0FCE618-C1B7-43C7-89CE-9EE78EA1565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5157BDE-F4FE-47F1-A70C-24A84A7E05E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C6A0AA-3DAD-4183-8FF7-0AEA9735F7E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4947114D-DA96-492C-A59F-0B372394A43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7CCE44A5-3C3D-4BBB-B1B4-12782B9232E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D1E05D2-6A67-4AFE-A8D8-4988D6C6761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7365FC8-CE26-4FE1-97DC-44EB9952AD8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582FC60-1028-4BEB-A096-9A77FCEB8F0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F450290-067F-4D26-8EEF-56BC222EABC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FAC661-6948-4A5E-A138-AD921926BC1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CC0C5DA-F759-4804-BFDD-B45C3AF69E4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5A883D7-7903-4B09-8732-EFB39D35F72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A90F691-C5A4-4E37-B982-B8AE7E164F8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7E9CE74-ACCC-406F-B0A2-22A07145985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1DCB34-9A23-4D65-8CEB-4073793EF31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14879C4-21A1-4485-B958-93CB8D24BEA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E0F14D9-6743-4056-9AE9-3A31C4C12B9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D433A60-9315-49C3-9BAC-3E7F8BC4B8F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C2CA870-20D0-493F-97D6-F89A98EBE8B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6FB344-73B9-47C1-A14C-4A60271ED92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A2ACF6-DF80-4AF7-BE9F-B1684A433B6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4C5C35-4C72-427E-8E49-17455B00C76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3DDB4E3-C49D-40A4-9D0C-988B416EABC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8A87077-290D-49D8-AAA0-D5A12ADA5BF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DFF45B6-35A5-45FD-AD51-5BD59731B0E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A710B78-4EC9-425D-AFC2-77C7E808034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007DFB-7F97-4EB3-8A76-A56B58BC184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1504DBA-31B1-4488-ABD7-484B0E5B8CD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A9AAE3B-B5BB-4AB1-AE5A-D5299EC1E91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5BA1113-159F-401F-A6CF-4A658BBA1FD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82C4973-2B0B-4EF8-ABEC-A10EE4F7CF0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514CF1D-B164-452B-BD7F-112849B9597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581F4D2-EC7E-4789-A5E2-3086031428E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F81A17-B4DE-4F1E-B81D-28FB0E29058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4F28BDC-354E-4239-B8DD-84BF5D1B673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30DB65C-571D-4CA5-933F-C8CCD0F4BA1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297872D-551B-4AC7-A534-1090AD6CA78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C76715-6130-41FD-AA4D-79DEBCC8E36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A11DA82-62E2-4C1D-A70D-FE1B758C028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967D4A-FA19-4E5C-A5F2-E34ED5B2E58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5078029-2329-415A-B695-2BD6D9C8DDD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7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35A780C-9544-4491-BFF7-2EF8BF44CF9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7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F27CC51-FAD0-4FBB-98B2-FE13AAF307A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7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495AEBF5-42EC-49DE-8403-FD1C8D8761E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7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AA9710-5256-413E-9432-E735CEBEFBD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7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0F897C1-6989-4E84-940D-05FAA0FF4E4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7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5199274-B070-4CC4-A8A6-DF61B7AB207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7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D5E61F6-3413-477C-A89D-5BE30A31549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7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39F0F00-33DB-417A-B8A1-81EF606DFB3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7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8383BE8-69E4-4188-A7B1-AC3848148AC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7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475559D-D262-4A05-9545-9D430EE3FA1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7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C704672-3554-4DEA-9EEF-852087ABC3F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7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10D11CD-25C8-479F-A0FF-06B47EFB910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7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E27CB05-BE7E-4591-8EA1-228811A5A69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7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4CF97E4-C11F-419D-9993-5BBF2A568DD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7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9F5A93-7DF9-4192-975B-539B8918888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7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EAE3AAE-684E-42C8-A8F7-9CE5B501346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38F8BA0-3A08-4519-9580-05C98C958A1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D392386-2337-49AB-A8C8-E1EE81594C2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21317B-2951-4E24-9DC3-0F61C7C84CE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0B55A3-8720-4B58-814E-C9B55078DE5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D3B574A-DA5F-4E4E-B4EC-F6B0E263DCA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A30D752-FE7F-4F92-A084-10C5BC59A25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CC4C476-B54F-48B4-A7FD-49EB33A6D63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D1C51BA-BD48-443C-9A85-33AF371550E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C55A94D-E955-419C-8FE9-8134B702E97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E6EACFE-D1D4-48EC-BF7B-2BDD4CDC334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65FCAB7-8B3C-44AE-B6AA-747A2A8D5FC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2CD9DF1-1EA2-47F8-879C-752B00CFD4F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F297BB5-9509-4402-A765-38A20C7D058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0A30D76-86AD-4F3C-8D13-8B6755F71ED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4C2278B-AF54-465B-B8E5-82F30E7D520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B6055F7-BD8B-4972-933F-D7C51006670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4C8007B-EC87-45B2-9A14-83D393670A1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D5E2E3-D5DA-478C-A62F-60BB9D9521C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973BE5F-F021-40DF-B999-A253ACE8927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9525B5-1EFB-48D1-8E16-0A8F85A566C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BD84AD-2324-4D70-943A-11CB15A51E6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9D3C480-8BB6-4925-A5C0-D0EADD7E84B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14508E5-43D0-4FF4-A8B2-67FD82FC3D9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F68AF45-359C-4BA3-88BA-91A429B0929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6D5859A-33E5-4ACE-B429-ACBC849F1BA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554CE2D-8798-4EE5-AB8B-1973F0D4C63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400BF09-BEB5-4896-86FA-347A1928BEE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10000D1-3984-476E-B458-3F08BD5186B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1169663-5868-4F92-A47E-FAE89844061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A0F5711-4E11-408B-9866-2576CB44D8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253211-24F6-405C-8A34-C276A64A27A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AF9DE5F5-C247-406D-B1EA-C88ECDCA3E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218D46A-608D-4BB4-8124-276D6D65AA4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4F803A1-E2DC-4FB7-AA50-4D48E9F20EB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EC6B72B-094A-4FC4-B935-5D7C15F0B8C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019E778-F68D-4D21-9010-A52C849035E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016727E-1BE6-4512-8A4C-272882DA5E9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18391E0-A418-4C6D-A603-15314FE1AC8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13DBBF3-F075-4F5C-934F-3B354F01EA8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A9E0C1C-2E45-4F67-895E-A36BF850EEA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70A82B-AD74-485A-A58B-9F65F17FA20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A5295805-6D19-493B-B80A-E7B4620D2BE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C8DCD5A-434C-4FBD-81DA-5DA3CBDAFAF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DA34AEC-BA2F-4187-A8FF-72E2E10B8A4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EF73BAC-73F6-49E4-BB2A-02F367A36EB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C28E1E1-5FE2-421E-BC7E-7027FBA1FC8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851DD13-53EF-40DF-80AA-D200145E310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BA5DE52-3053-446A-8BEB-C47D789740D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2D6E7E-7ECD-426C-B12C-4300863B53E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9B9BF4E-F072-46B5-BF11-74F86281E78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E817865-1A16-4A64-8ABC-F4559CD2571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B2A4C4E-DEAB-4E3E-9BAA-7527469FFA8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3ADB614-B464-44AF-8ADA-C2E717919BD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BEB8AFF-F878-4BD7-8B4C-4D007B9E95E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F930753-C5AA-4C60-A8E2-8C56BCC42E0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79</xdr:row>
      <xdr:rowOff>0</xdr:rowOff>
    </xdr:from>
    <xdr:ext cx="104775" cy="104775"/>
    <xdr:sp macro="" textlink="">
      <xdr:nvSpPr>
        <xdr:cNvPr id="18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6E0C916-499F-4472-AEAC-4B0B944B071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41ABD31-965C-4E5D-9F7A-FE470A41354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307B82F-4E2B-4E2A-851B-9EFE715F990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F675BDC-EB4E-497C-9616-F47AA800C12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3F6CF4F-FE4E-4DA7-AD99-5BAE4448803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23B4AA7-CC66-4227-8D9B-651961E7E09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1CE8318-8CA0-45DD-9BAA-E2562C75219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69A480BA-B251-4899-BC97-203E55E737A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09DC6B3-E75F-4CFF-9791-8CF8B6CBED5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11B0838-297F-4341-AB41-4EFC0D206D2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1C50FB-9981-4587-82D4-1FA0A282A64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F5C59CD-A60E-4C86-A6BB-90DAA1B28E0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9E2C03D-B54F-423A-82E1-E74DD69B8E2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D4AE2B-78E1-45C4-A773-E3958FECA71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B185933-454A-4EDD-BE5E-BABBDEA7020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9BC1595-3B7D-495F-95BD-DD490E5A4F1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C54EA6-90D5-407E-A890-D53025C0B18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65C1DC58-0717-40AB-BC27-2B2BCCA8502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A3CDB5-186B-42E5-9837-072F1CDBD0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D81092B-B370-4653-A6A2-DA4FC326804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3529E27-5EF6-4983-89C5-10A5A9C40B1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7B1E679-4713-4BEE-BDE1-BE443BC52EF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CAF8E02-6204-4FF4-92EE-B7E8210EA6D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D45D3E5-B6C4-4542-BB15-D118C6E93DF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CB9EB53-1250-4EB4-886D-41B76B7F88E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F041A27-6776-4DB8-84DE-6EA36599C73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2BF23BB-9F65-4E12-84D6-7339BA51125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F6C8E1A-D031-4FD6-BEEE-4288776541D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95F01B1-8BA6-4390-9D61-EAB79EC771D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DEE611-EDFB-4008-804D-8BF79109536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2495392-A534-405D-8D90-41FF2A80B38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C2CDCA8-0CCD-4BE3-9ECB-4F6A89289D4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7017CD8F-91CC-43E0-B665-9DBC7FEA9A5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FEB0201-32C7-491E-B2B3-7C393CCAC6D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91AB8A9-9067-417D-975F-14EC1F653B5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5AAAC14-EBF4-4B37-9F6B-F0F4EAF7D24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01495A3-99D8-487B-8082-FDDE3BC6402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FC7D04A-F9C3-4421-A080-4316457ECD1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8F2ED6-D1F1-4B2D-AA15-FD7CFA3B395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C0830B4-5477-48B7-9693-10E02196181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942DCA7-A87D-4726-B290-B5CF210EF5A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424FF8FC-23B7-4A47-8AD9-1DEF77F7135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14EA5F8-0824-4A34-8EB1-50D4DCFBEE1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CF118D-02D6-4C16-A0B3-52A83752E40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909B2E-4BCB-487C-903F-2DDC216D8BA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77DED9E-DE9E-41CE-8901-C61299D1955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7C9CF4-921B-4DD5-8520-E4000D27A8E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D012E82-CAD6-4A4E-9A3A-63E4A14A652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039B04B-9C98-4321-AE5E-21B88D5C92C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7465207-0F6B-4FA6-A4EF-A8240C4CBD4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E3A10A-B362-436D-AB28-5A7A96BA494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D4BA576-F155-43C4-8E99-2FF08BFEC64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D2E5594-7EC6-4C88-9166-0D85ADA927D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84E62CA-6B0A-4E69-85CB-B06EBF36532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E914E98-AC0F-438D-B6AB-D34A9A12182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D7B486C-B933-4A03-B7BF-F4B5FA23B9E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562A7BF-5109-4FB1-8DB9-1476335CA1C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8986A6D-2F13-4036-B252-53D1BC8D3DE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7E4DF70-419B-46D3-8CC2-F5041E7ED4C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4C49D60-1965-4BCA-B175-BA8D54E48FE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B708393-7DCB-4C50-8CDD-7838E40352B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DDEC760-64AA-4405-9265-D5A71E7E126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CB439E9-F779-4EEA-B86A-B98625E05BE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B20CE42-09DF-4C0D-8F4C-5B646976AC8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763C8E4-3E3A-4B03-9C74-3A72068AE25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7012A55-148B-49FC-9EA7-8E77E845F20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7F05C58-5C37-43F3-8A9C-0D276E6B956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F84D1D9-0851-4DC0-8D4E-9C9FF8CCAFE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7F64CF-DA71-4B8A-AB3B-A966AF1CF6B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560B52E-CBEC-4D1E-87CB-AB5F1268F2D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5782AB9-95B1-4067-A07D-4DB202C9739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77D832F-C6EC-41C6-9226-61C4C3FA34C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AE0D123-340C-4303-A754-A65C8ECC975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51AFFC5-5E46-4A6F-90D8-DD8ED65DEA1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9A42FD9-C8B3-4486-8584-5EB457200F9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9D5AF55-F247-4C3C-A4F9-8ADB43A5ADD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3CAE0CE-9046-4D49-96A5-15546ED311D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20B51C7-26A9-4F1B-A226-EEC98729795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0D8B411-0200-4CD3-9B2F-0FBD1C5BEE4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BC931E8-F476-44C7-9806-A392D74F0BA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B8E388-8EA7-400E-AA0E-837E3A1BE25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E66AC5-0CB6-4D00-8D7B-985648D55FB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2E63DB6-551A-403A-974A-923735611BF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04303C15-3CCE-4A64-B061-D0F362DA5F8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CD8BC42-29EC-42BB-9CF2-362D5738607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7174527-A542-4636-8F79-AA3AA7C4867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337A2FF-0956-4219-9A72-2DC80DA29DC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EF74876-E0E6-47DE-90E9-397F6A4678F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C1110E0-A0A0-4E1E-A32B-09AFEC36E75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E1965E7-2CAF-44BC-8518-6C2635CB47A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5ADDDBE-6676-4018-8CD0-3D493411CE3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ADD4587-B01E-436C-B7A8-2DFC4B69A48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8622878-F6F2-4AE9-9A42-97419AC1275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64F76CB-1CD4-45A8-96B8-A1E9B6AE059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3B7535A-3407-4CDA-9A1E-7DDC99A910B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12921DB-90BA-45B3-8E69-6F734B8ED5D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B92814-5F20-40F0-8F23-519A4E96984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D56DFAD-9F58-4BB9-B91B-89D6B13B646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E4089F5-2FA2-4D4D-9803-E71922D8525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BCDC751-AA73-4CAE-BE4A-47F41C8A82E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600F43-1E78-44F6-815F-AA66746AEE4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D971337-4E5A-4EA8-B39E-FA0C45BB0BB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AEA72F0-C22F-44B5-91BE-0AA5740F532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BF06280-878D-43A4-84A5-9D9C4CD9552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592048F-473B-4D96-B94A-0D64C73A112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0974C3B-3E4B-493D-9BEA-BD3BE14E247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B85A6C-98B2-49D7-BC6F-FAD67FCCA82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919F3AC-1EED-4C86-924F-11063BE0BBF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097F62A-FAE1-41CA-B7DB-E5A526C85F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375918A-EFFA-4DAC-B103-FEE8851CAA7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D3684EE-1025-4203-BCE6-1B4709C0B0E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7B4BBB9-EC3B-4C57-ACF2-B8BA1E20537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E8FE444-BA12-4686-89BC-75B505B53F3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A2BB065-9AE5-4364-887C-7DB87D65C82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E8A3DCA-C4A6-4755-8DF5-AA205C0CD83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ED8A51A-7864-42E6-873F-B54A37003F1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DB8759B-8CED-4966-8562-3790D42F47F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5BB857D-AD79-4078-ABB7-A4B6209421D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388EB03-0B58-4352-8277-279862DCFE9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CD8A38-F0AD-4867-8E67-3DFE51F1D7D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E50F7D2-BC5B-43B0-9440-85438A094E1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836F69E-AF64-40B4-A9D8-2982365BB6C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D7DBA9-7506-4AFB-BD9A-D5ECF3EB970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9257137-1EA6-4505-855B-F1A5EDA593E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F2C62CF-1C86-4554-BBFA-44FC589F1A2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3FEB8C2-522C-4A62-A14C-22E75FB3382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BE4D1DF-0C05-4B2F-B9FF-9F9F3BCB215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CCAF3B-FABA-4697-9D5F-EB6DD0391DA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B6C2450-2397-411A-8530-7B67AAE97F8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69249EF-EF8C-4164-A0CE-79108373131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FF38DE4-D981-4906-BFF2-896012DC95A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3C02683-CC81-4DA0-8A6A-3C150143E33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94F63AF-CFE6-40AC-B69E-62D3B09A167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EC4836-8829-4C54-A1AB-8C1EC0E9C8A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C83AAE-6F5A-4215-93B7-83D0512102D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EC00791-EF87-491F-8880-3A0A3C9D703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58CA7A4-A48A-4632-83E9-ED562AE0C39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2E0ECF-55CC-4479-A145-F636F8FAB9B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6452C39-D041-4046-BD35-7DDD5A328D1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F02D207-F1F3-46D9-B999-0FD893CDA1C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645D327-82C0-468C-9ED7-1DAAD658EEE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F85DD0-D15C-4C8C-99DC-55C419A6EE8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7FF86B-37F7-4627-94F5-56CF891EA68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066CD4-155D-430D-ADC3-944E37D0BD8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2B636D0-1891-460C-BA87-DDB52A5D44D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8287FC6-2EE6-46F7-A349-D9C84E0E8F0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2D5F4F8-ACF8-46B2-A8B3-36869867FE4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D6FF318-BF4A-4F88-9FC4-DAA6033D4D7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4C185B-36C4-4967-93B5-B231C2A1D25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49DAB7-B1A6-4AE0-81EC-B7F96F772ED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8F3276D-13CA-41D3-A5BA-31D41AA9205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210C807-5291-4EF8-BB41-3701D1DB953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8F232C0-29ED-4FB1-8112-CC66FCDBACD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6DF18BF-21EE-465D-8540-753387895AE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646DCE0-5394-44E4-BA23-AB9E0323693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E1943F0-02B5-439F-9D3A-D14575860E9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20D84B6-D7A0-4A21-B1A9-ED15F5FFFDF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13F4FC-0CA4-4797-A064-9C3F35F0AB5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0E56091-6AC2-401E-B2E7-ACCE8CC79A7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44CC222-0675-4BC6-9AAB-0AE56A27170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14F9147-3F22-4784-A829-649D13D8580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CBBBA2F-47A7-4D8C-8056-5E3A22B7886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FEB811F-CC2F-4C42-9407-C08060E77A7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EF5FF3-FEBA-4F4E-8842-4930415DA01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A077112-3B45-4911-8F4B-4649D5A54A2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7950587-CCFE-49B9-B9CE-C28D933F583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F7D4FCC-F183-4F0D-80A8-EB49172E37E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7658DD8-C38E-40D3-9E61-B9343A95804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CB60413-1008-44B8-A433-9524843DFFC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B55B04C-8544-40B3-B301-7840B50BA85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44E584C-9F05-4E8F-B860-3AA11C2434C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4D4E50F-8205-4042-8636-0886C2180D6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68A3C4A-5BC6-4AA6-9C13-DE95C2242C8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43487B-1D42-4A45-97DA-2534877EEA1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3E61FC-E6E1-4FBC-A650-A51F6B75656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7A292F1-3475-4810-85AE-502A48FAA02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2273E13-5BFA-479C-BBC0-3539DEEF9C4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1FC1179-3F2D-4D1F-9B14-32C6BB6E0F2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E5F17C5-CF3A-496E-9C04-8ED8D83E1B6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3B3795-8208-444E-B3C2-7FDDB6CBC1E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B3AA1D8-0F93-4AA7-95B8-248201FC5DC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038F74C-3B76-4BF8-91A6-A731FC17DBF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D5D2A7-4D66-44CB-834B-69AE583567D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9320BF1-34A8-4431-9AA1-2A26D085EC0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A676DD0-4B0A-4FFB-933F-A6C0353157E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11B5E8-CBA0-4474-9949-AACF73093B1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5F59019-B720-4D9D-93D2-9DCF00A7A9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55314A-5F08-42BB-B02D-7AB5C9E1C67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0259A85-447F-415A-A4FF-EFEEDD499B7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F76AF8F-4EAA-4267-A36C-546BB01A13F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F69EF7A-22A0-4911-9C30-06E436855F7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072E32D-B2ED-48B4-9492-F9D57317A4B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E81BFB6-A6E8-491E-83F0-B3E80435A18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644ABE-E087-4A31-8356-7435C6581D5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206948-A2E4-448C-9FB5-46D5E20FA3C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0B138A-AD9F-4AB6-A386-824CA883782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29233AD-3B86-42B8-83DA-AB5FAEFA708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A43DB2-F827-4078-A5A7-384C5463D85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5E77A5-E325-4C82-B727-BBE3EADF599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1C81265-9F6F-4C88-B05E-7B1F32CBF12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9E2CFBC-6C42-439C-857E-89D6531E64F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F767BFF-6C73-429C-B313-7CB12185916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F659129-DB50-46B8-9B72-BCF2597AB65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1F5D11-9BF5-4BF2-AC4B-384405443B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AA5984-1FB9-42AF-A870-C0FCF4772E3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BE4E37-1211-4EB9-8331-FE5160CEB55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C1CAC5-12FE-4E99-B566-81BF7D965F3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9ABDB1D-387F-4D72-BF4F-F0998C4908C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545410D-BC7B-4704-A89A-985B98F6096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30F02F-524C-4050-A87E-E201100E816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2F4E537-4186-406E-BE99-3CBFAB6F42D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F7EEC7A-796A-4D73-994B-45DD405D179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CB07513-8131-4537-B8AA-B3DCB1E3D95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FF08CCE-D10F-443F-81DE-8F1122FCB0B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316A4C-34D5-4C97-817C-D7C2FB45332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75F6868-EF80-411F-992B-6C99A677E5C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AA27E7-61DA-4883-A858-A9953F74DF0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33094F-24C9-47EC-8703-CC8C2DE1880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2C21362-64EA-4447-A6AF-E565751DC59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015C92F-3021-4629-8D8F-E2450DB7AF1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CB16EF8-8CF9-44B1-AB2D-47D66390C99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F616782-F748-49E9-83FF-50D67D35962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3FE0727-0C36-4941-8980-FA893E3A773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F588D96-0422-4084-B0DF-1542D17358B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9811023-B6BE-411A-9495-CC1B27DB569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71790FF-E1A3-4947-886D-4F6B11A0B0A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DB06610-47E4-4C6D-BDA3-ED6AD1618A8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9E52A53-1A3A-44D7-B856-BDB6877F650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0448472-9043-45BC-9D32-640758DA618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36DFC8F-A128-4C02-8BDC-7A297FD5058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D257E5A-0449-4669-BB54-72E36FCAE44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1247C8-A0DE-4A64-A949-F3B36A7FED6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72C53E-C5A2-413E-AF15-C0B0723CD19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841170D-D9AE-49A5-AE6B-7985548B5A6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631AC28-EAB0-4942-AB2F-7FDE485EFBE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38283C93-CAC3-476D-93C6-05F34762C27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040F66-2DE6-4B6C-9169-4EBCACC8CDF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F464376-E91D-4DA9-9474-468D515514A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778D21-E815-45F0-8CE3-D4CBBD38BD7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765F74C-54D1-4AD1-845A-37773B4E91A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9D26B2B-38AE-4557-AC13-6E968642DD0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471140C-FBFC-4EE3-B9AD-1B9DC1F4A24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829518-CE85-44F6-BCED-6FFA8D655F0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D53E271-CE7A-4BD3-B0DB-40B2769D002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91B18F-ACAB-43AA-91AD-2E6E36ACED6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524980C-0843-4556-BCED-06F34CE0F55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AB8C46D-B172-43F6-9039-E729D58E1D0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0814CF3-AFEA-4BB7-9AB0-719C97C755E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4E08A53-FC8D-41C4-93E2-B7E97965C23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746902C-99FC-42FF-BD87-B3D22FD03DC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8E0EFB1-51F2-4D6F-9A1D-37C928786F8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AC11446-43E5-4CE8-89D6-C4EBFB89896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3906A10-4DDB-44F8-BE52-51D1430C46F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97B652-E140-4227-8290-32F78E2251E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CF4E02-8465-4DF5-87FF-1005AC7A639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7E83D9-9CCF-430C-8F6F-1EFA562AC20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D5EE31F-721C-44C1-8C34-C26362373ED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516DF96-FF77-4FCB-B22C-66A409DD69A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FDBDAEC-8D51-4E1D-B0E1-CC97878DE40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3A4D6E6-3743-4F09-B205-D404C930ABB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1E88F71-7B2B-45DE-A887-832746BB83E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456B95E6-B129-465F-BBA6-5D24ABCA500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3B9CFB8-D8DB-4B93-A0B4-C14CFEACA8C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1FBA2FD-362A-46ED-AB3E-CA4BEF14F13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8C02E32-86D8-46AC-94A3-8952493A404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12298F9-D461-404D-8B3C-AFF88CD671F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CE7BDF1-72EE-4447-B4E6-7B67797A035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7DD0FCB-8E30-456F-BD27-2F5CB3D432B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A18F78E-87D9-4180-AB69-18E7CD69F0B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8A71277-ABE4-42CD-A377-D8917133A4D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C6913DD-5C47-4A7A-84ED-68087182046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B7E680A-5DD6-4BD4-B7EC-21097F53931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5BB39BE-D427-4655-B731-55F0A91F8EB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73B9F3-8A78-469C-9CCF-C088B9F9F3B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9242D53-9484-4A8B-9FBC-F34AE1B205E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C6EF38F-7DBC-4057-9078-35B8BA8FD1A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709E2F-3D7B-41AB-A937-145A766F3C8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77A8B2A-B56F-4506-BD3D-CD6124E2382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CB72D5C-0A45-490D-AF39-39C8F94B0E9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FD43A6-AE42-4123-9E22-06B39ECD77A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B97C948-ADCE-4EE2-808A-A55C2CFF34D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548116C-1ADE-4D2D-B734-E72CD375294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38F505-7C10-4FED-AFE4-65E1174A36E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74CA437-F5D2-4D33-910E-FBB3A7F1920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5811DF6-39DC-4F4B-BF8F-9DA79808CEB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61C41D6-0FE3-4F87-823E-680C739ADB2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1267CBD-CAB1-45E5-B7E2-8630E97B53F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F8BD556-80F4-43F0-B873-0427C6D4538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76807E1-B710-45E6-9006-ED89C0F8602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8E5B967-EFB0-42ED-BAD6-4B401176212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8BCCC6-A1A7-4674-841E-01E1D318B59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2286521-F9B0-4792-95BF-488BD7D9C5A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B903F2B-5025-46A1-B674-BFB6F4A4D1A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4822093-FBAC-4C3E-948F-BBC7F29690E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D2E389-33DF-44A4-8272-075EA3ECFB6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1C1D5F8-B50B-4852-8C7A-12C45DCE1A0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90B0F1D-087A-4123-85EE-3E3523FF328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4DB93A-EAAD-4325-9833-29D4123C7F8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BCFB65D-7440-4364-AEBC-D33839906EA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B01079C-FFB6-4E28-9D89-5EFF573D028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5968338-63C8-4E2F-BC9E-A5D306B7B3B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1FA5A2-186B-4FAC-BEE4-CFDA9591A30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7F6FF2C1-963D-4283-B5EA-20B8073AAF8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ACC5965-0A4A-4CD8-83B0-AE9F7C57972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2E0890A-09A8-465E-A334-0074C2F42F8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25C35A8-DF32-4BF2-976E-484D3D59B4A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7B32D4D-CBAC-4939-BCDE-103EFE22D34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E342A6C-2329-4B02-BF2A-BF24802F4E7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84ED284-0288-4A9E-A34D-522E88329B9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AEB6F8E-9B48-4FD3-9765-0E510E392C4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396A86E-D9AA-464D-A87E-A36FBE02507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70E368C-F58D-4311-A023-915E2332FB8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6AA0E8E-134B-42D3-93DD-6F1973E46B4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DB87D41-A757-409C-97ED-64C51DD7601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37466D9-52F2-45CD-ADF4-B66C29E1DC3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6632BA0-9907-4F38-ABB7-5A1B54B0D91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4F8E9D3-E0F5-4D11-8F19-AC9009F80F2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2991B3-7C98-45F3-BD21-79B5BC1232B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4133E4A-4079-44AF-AAC5-9BC3E4DC65E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1EEEA81-5347-42A3-9ECB-BD6408B5B1E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58FEC6-2D8B-4ACE-A93F-1EA7ED340C0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6B915E3-8D30-473B-AE5D-F6906428603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C6E1C92-50C6-4F07-9F1D-BE6592BB12F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8AB06D0-8336-4649-8AC8-113B5FC1CDF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DBCB74-F9ED-4C08-B95F-826BCB97EFC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572D63A-0350-4D64-B67D-1058030F657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9D14294-BD70-4B64-9F98-1F45DB13A63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D8C96AA-429A-421A-AF8D-E21CDE68727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16DE841-0642-4FDC-92CF-7F498423C3D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75E162E-72D1-4E99-A853-743FF23AEED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8533BE4-A0EB-43C1-BD9C-25E964D36F2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B8636F1-DCE4-4EF7-A092-5C917339423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B0160FE-97C9-4453-9B7D-D820C8BB77C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0B7793E-0908-4167-9452-F88DEA9333F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ACB8691-D146-4E45-9CBB-F01BDAD6752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94235F1-856A-496A-9AE1-4DD6B668B69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677E2EA-76DE-44FA-99E6-A9AC628AC3D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D5F20D4-4CC2-4F42-97BB-5C2A98A6A17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D45EF08-1C0E-4E37-ABE6-E33CC4BB8B7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CD5F731-8002-4B40-AF04-35D2DF23357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74AEE8D-16B1-4329-83E5-F5EA7B4568B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23C885C-3BEA-42A2-89FA-AD244719D79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1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CD2263-5594-4413-87CD-D8AEB3BB71A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1BC7186-880B-49EA-8AA8-637DC6EDAA6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1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DEBC8D6-BE56-41FA-9F2F-2EDC75683F8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298FAA1-7FCF-4DA5-BFA4-E1821B9DECF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3CA1651-7AF9-41A1-B5BB-A569366EC49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58D7B4F-81BE-4DE8-8F6D-3A285788E1D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604EA97-2125-47F4-A8F5-9DA3246EFA9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602DA8E-1B2B-4AB3-81D9-16E147259E1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5983F63-FA7A-4F7C-91BC-BBD667718E5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0703AE3-49BC-4007-B8F4-AE32F985A9C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B7493C3-922C-4A02-BAEC-3B554667577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521355D5-1771-48AF-9963-27F13B9FC20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8DCD6EE-4CE7-434B-9E61-7D072524985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9DAC7AC-39F6-4571-B6CF-D2DE2977143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FD9F54-0394-4DB6-B2CC-F90948BE045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B9B26D-6D28-4FCD-BE84-BEC93AE0AC4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460142F-94B6-4819-AD30-0A473BB222A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70FB200-8276-4680-A829-C3B754870BA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546DCA2-0EA9-4CBE-AFE5-F6CF7E0F908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7A62EF7-0981-4B41-92D3-BE6B43BB19B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A20BE80-C973-4A7C-91E4-BA3D2B9FDED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7D2D07-207D-4E9E-9E3E-35727AEA5FB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FD97105-5D88-4985-9BAD-CB67FED03C7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A6EBACC-8B2A-4188-A2FA-EC3BF86EB44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ACD75030-F9B5-49E9-95E4-FCB6837E809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EC32E0D-7D3C-4125-BA3C-5136CBDFAEA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84FC39-DA67-44CA-A298-CF537D5838D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C800A7F-C7E1-424F-8B89-0738B211024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2A94135-7775-4527-9A29-06ABC94D75A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9B14D17-8C8F-4D29-92E9-812A8AF9806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BA9D946-26B8-4252-9E23-CA9039CA0A4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7E7552B-8E7C-4F3A-AF1D-FFFE687255E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B7E3DD6-8448-4A6F-8F35-C654D2F002E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E2945CC-27E7-4C11-A1B2-DB01E343C02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43D6014-832B-44BF-9283-DFA46DADA51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24986EB-C498-455F-9ECF-2FE8A863CE2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ED7DC22-F1F5-43B6-B1E2-66C09C61C82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23037F4-4B0F-45AA-B876-73D2F97D9AA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D8FF295-8CF9-4991-982C-5CF898F4B1D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C80CC78-9895-45DF-8EE3-B39E6BD1006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8972CD-6CDB-4955-9427-A42CBFE357A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9A94132-5561-47A3-9169-115C8588FC5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04A6B55-B3B9-4019-95AF-7591B673FEF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6BA27D-2546-4700-B08B-8F324D73739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1B70A9F-871D-48E9-9573-9BB5E421DF1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BAF75F-E500-4AEE-A52A-A4EFB1627B5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DF00D33-CF8D-438A-A2DA-F38647D8091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E676490-B389-4199-B8FD-6A1BA3F351C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B607899-1123-45A3-B568-8D15EF696BC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AE6CDA-811C-4DCC-8433-C0E253F3C53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711F85-9FF8-4DAF-8AC2-5917CE1BA67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694310C-2387-4C3F-A4E8-F35EA342780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0B51D56-C892-4001-8B10-2E86FD870C3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FB3E2A-5AEC-4AB4-9187-743B349963E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DA4973-5C0E-435E-AAA2-63D8005E289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66BF3CD-6B6B-424F-A13F-15B39096999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0BE9C94-D26F-4804-AAF3-0C3FFDAE554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8356A99-0FFD-442F-9F4D-442F6DD4C45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F34616-1F05-403A-B580-F49B92FDBA5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9A888BC-96E5-4F97-A7D6-AB4E8B58817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7CC62B-0CC7-4CE1-91BF-90BD019973D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41A360-B6A1-4B25-8079-0D1C78501A2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48F5C00-C66E-48F8-A8A7-2AC6CA2A5D4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DD712D1-732F-459C-8032-F50DF408B1B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36AC981-2CE3-410A-984A-DE4A53A67BE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D43E67-0921-4514-BD65-7F5F06D9222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FADEF79-F252-4054-814F-3EE5E7BB8FC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BEB9D30-A1F1-42CB-BF4F-2BC54B3CBE8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EBFE180-9978-4455-97EF-068F3A090FB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807AB41-7660-4994-9FC0-4EBE0B2F0FC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6F9A3FF-8394-4C30-BC7A-068FD003404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0786F8F-AAD4-425F-9CF0-BB45C93EEEF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B38ADDB-A3F3-4E4A-88D5-95B8CF9404D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FF56865-6CAC-469A-8A40-3EA84C0580D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F20F2CB-3C2B-46C6-AF5C-A727FC8DCB3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E71AB15-9665-4E0F-B402-3A557EF389D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5AF05A7-DD0A-4C50-AF7F-7564C9B9372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B2FFA4F-F86C-4695-A431-D0FB546F251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38EAFEF-64E4-46B8-A2A8-EB9BA577766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D467993-D77D-46AF-A7D8-07682A61DC3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B3894FC-37A3-4BE3-A4A9-064F75B9DE7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40405A-C6F2-4080-B2EA-3F4F4D76D0D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484BC2D-5E6B-4134-81FC-FFB9251A11C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7CB4519-3113-4177-8ACA-43E64D34C77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00AFCBB-232D-4156-B7FA-EDB7B1A8B43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474B55A-35E6-4DF8-9EC4-2B6F9E7BB26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9F7BA9B-4661-4311-AF86-10E729969DB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25139B-B4E6-4BFD-81E0-8A96DAAE789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A522443-7C00-4922-98A9-24CC2312CD4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2E9B088-645F-4788-AB31-DBDD6F4E42E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2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ABCAF45-A2A1-4CB4-A8D2-9FC65F05FC1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480120-4695-49C4-B6A8-507EAD79B8B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B954393-F885-451E-B9CE-2AB303F8DB1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329DE63-5069-460D-B5DA-654B875290F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57744F0-767E-4541-B7F8-357A18A9FCE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4FB8AF6-F365-4657-9B61-FD53576AEA6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5EB66F-55FC-491F-9DE6-F51751080F9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1381E78-5696-4474-BB05-07D070D80A3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72E9B7-D05E-4DD7-9369-B914A8C78AE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6D6F404-3101-4C9B-93AC-2413F4AD052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94EC22B-A86D-469C-AE49-65823CDD44C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DB00629-6D01-434F-A496-54DEACF3151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2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DCD33C-2046-4BC1-AE15-D4854C1C5B4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865862-3558-49E2-A1BE-9CA4441399A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7E8E629-1075-4C45-9A9E-F219F49D167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631B41-20AB-4CAB-A8A4-603011A6BF7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E3F7B8E-6472-417A-A2E6-3EEF17360E2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81450D-D464-437A-95BD-EFD81B9BC14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9E78E5-1542-4445-81EA-AB2CBBEB51B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70CF61-E354-4A5B-804A-E90C9879410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D1E4611-B13B-43BA-ACE1-470EEFCDB36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3C9A928-56E7-43F5-8614-1F1C3076F2C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7B057A0-7567-4934-BB31-C8AD1608F26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6FDDC62-8E13-40F6-8970-E5C2321B61C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261D9E7-E505-4518-B3B8-3CBCFE28CF7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0006B3-639D-4B5C-AC10-E18D75CCAEA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D06496B-12A5-4194-BE29-CA99C094730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EA3671E-670F-47B0-9735-A2BB9CE5777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E8435A-0399-46B1-8DF7-24779F8B3D9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7BFB536-CE9F-4843-B6C0-CB1DAF07E38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0C6ADF6-A0A2-491C-BB3D-B9451CB77EC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709BFE3-C28B-4881-A34A-786FFB2AAC7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535F83-F55A-4CEA-82D0-EAD8E90E050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C9FD35-F183-4D0D-AAF7-B99FE7B2A62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02855D-9D2C-4AC5-AD96-80B3D531E89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4553051-A70A-4174-81F9-3F33C5DFD1C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E7F92C0-B697-4B95-AB63-5004325409B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EB2EA11-7285-4B46-AB88-E2466AD0E04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CAAB083-A82D-4A83-A2D8-BE90ABB5480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90C8D03-237F-462D-84DE-9642E29FD2B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2DC3011-4905-4E0B-AF31-FB32BC120EB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39E436D-2AA9-461D-9206-4E97ADF5879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132895B-8EF9-49DB-8873-695A91F802B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F66FE3-9982-458A-A33F-7432052A345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2023081-FCE3-4DE0-B2A6-1F8239A5617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841F024-52AA-4347-8E8C-DABAC32D186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407B67F-AF3F-4AB6-8161-59A0FF91CCE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063EBE6-BE3C-4E20-8A44-825D2FD2C2B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A7FD37E-A6F0-4FCD-9662-6CA9ACB0E6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4F347F2E-AD93-4D26-8AFF-1332C800305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1B9DDAD-DAC8-42F3-8BD0-0AD1CB9A041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5F0EB6-CA22-44CC-98E3-A5E5736BE97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331320D-F390-43D3-AD5D-A54A83CA80C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566074B-AB77-4BD9-9A19-0CD036457DE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E74F997-42B7-4731-A223-92F0FA240BB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D32E307-3CF2-4AB1-A840-E068E5B1736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A1F7FB3-AD13-4763-AEF0-3A9F279E521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467E994-0789-4A0F-A032-79EEE6A9E46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0DFA3CF-3652-4486-A458-090D901D5C0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FA70AC8-0589-48BA-AD12-6E005FAFCEC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0F4F54-E01B-4E1D-AD9C-D467AC78B08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3742F56-92DA-4DDA-B218-6BFDEA8C91D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CF62A0C-C39D-4097-87B3-318050D9824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0C2F0EC-9716-4F61-8C55-71622D67C29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59DECA9-8278-438A-986D-DE039D9DDA7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6E6A70C-5740-43BD-9761-26D03F12412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55DEDC-0B83-4E61-916B-570ADDD37AB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18BC2A3-57FA-466E-847E-71E7CE4B700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4AA496F-7309-4030-84EF-113E36EF6A8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004C0FD-4156-4466-8D03-62D11C6869F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196F916-C405-4D55-9DCD-A5B8868A2D9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B836784-A6C7-4525-9E7B-6A52D1F6DAC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4C07ACC-D5AC-451C-9160-F024881ABCD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1B32DDF-DFE4-4430-90D0-D56C7E357EB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7ED3CAF-F8B6-4FA4-98DB-8A5D8E3B334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E49D749-D803-4272-83C0-CA770CD5626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2760B4-43CC-4838-8572-C6B82F22745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D5E7A0D-49CA-4414-B114-7EEFA972DB1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8AEDE08-2A1B-4BD0-B7D4-C2889442878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AF8855A-2466-49F1-9D9C-DCBD007892F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32F2E12-A72E-47DA-A656-0FF8BA012F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9F566BD-6AC0-417E-A454-90DC67A4FF7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B44CE5E-B4D9-4211-87C8-311F8B8E5FE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F98ECCA-2F66-4DDD-80B2-89FCA21E044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E6EE291-09F1-4C44-9531-BBB19EE24BA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7BD7316-9AEB-4223-B09B-D458EC82043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CB2B2A-7337-47D1-9358-985FC913D83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400B248-2E98-41BC-B095-96377E4FD2C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F9AA18-AD27-43B1-870D-8EFFDF3351D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7F6D2A4-D8A0-4048-AD8C-25B08E67150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19D48CD-B357-4659-B604-AEAE00D582F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3DF039-54F2-4BCB-B0F7-21BC1F70DD2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F3FC347-B4E0-4D68-BDF7-9A8652743FF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7D43606-D827-4E98-B76D-F05839472E4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CDC2969-3B69-4CB5-993A-5ADF5BDBC66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860BCE6-DD12-4E85-848F-0234AE8AD93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20729CB-15AB-4A5A-8736-568A45153C1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44439B-DEBD-45E7-9A19-D8BD2F5623A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8821AB8-E5A8-4C01-A564-1C03E1CC721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413EC88-51C0-402B-B431-0342A3F5ADD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DF44BC2-4678-4E5A-807E-A241F7821E2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DA35679-C4D1-4A5B-AB2D-30C8B4A5052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3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6B94C7-4318-452A-A28E-DCFF15FD082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k-SK"/>
        </a:p>
      </xdr:txBody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466D01B-EEDC-44ED-8DBE-A4619EFB784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1A80DE4-0537-46EA-A4C1-7EC771FD98B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313C0B1-DB5B-4D4D-837C-34C0B2D70FA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21E3FB2-8126-471C-9A1C-C9D231D5538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F3E472-ABF6-4315-8365-E3668D25E7A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3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03051C0-4031-4EC6-AD89-14D66FCF838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nitra.sk/" TargetMode="External"/><Relationship Id="rId21" Type="http://schemas.openxmlformats.org/officeDocument/2006/relationships/hyperlink" Target="mailto:primator@presov.sk;" TargetMode="External"/><Relationship Id="rId42" Type="http://schemas.openxmlformats.org/officeDocument/2006/relationships/hyperlink" Target="http://www.obecvalca.sk/" TargetMode="External"/><Relationship Id="rId47" Type="http://schemas.openxmlformats.org/officeDocument/2006/relationships/hyperlink" Target="http://www.bratislavskykraj.sk/" TargetMode="External"/><Relationship Id="rId63" Type="http://schemas.openxmlformats.org/officeDocument/2006/relationships/hyperlink" Target="mailto:msphandlova@stonline.sk" TargetMode="External"/><Relationship Id="rId68" Type="http://schemas.openxmlformats.org/officeDocument/2006/relationships/hyperlink" Target="mailto:obec@bernolakovo.sk" TargetMode="External"/><Relationship Id="rId2" Type="http://schemas.openxmlformats.org/officeDocument/2006/relationships/hyperlink" Target="mailto:urad.vuc@trnava-vuc.sk" TargetMode="External"/><Relationship Id="rId16" Type="http://schemas.openxmlformats.org/officeDocument/2006/relationships/hyperlink" Target="http://web.vucke.sk/sk/" TargetMode="External"/><Relationship Id="rId29" Type="http://schemas.openxmlformats.org/officeDocument/2006/relationships/hyperlink" Target="http://www.sala.sk/" TargetMode="External"/><Relationship Id="rId11" Type="http://schemas.openxmlformats.org/officeDocument/2006/relationships/hyperlink" Target="mailto:musenec@senec.sk" TargetMode="External"/><Relationship Id="rId24" Type="http://schemas.openxmlformats.org/officeDocument/2006/relationships/hyperlink" Target="http://www.novadubnica.sk/" TargetMode="External"/><Relationship Id="rId32" Type="http://schemas.openxmlformats.org/officeDocument/2006/relationships/hyperlink" Target="http://www.trencin.sk/" TargetMode="External"/><Relationship Id="rId37" Type="http://schemas.openxmlformats.org/officeDocument/2006/relationships/hyperlink" Target="mailto:primator@zilina.sk" TargetMode="External"/><Relationship Id="rId40" Type="http://schemas.openxmlformats.org/officeDocument/2006/relationships/hyperlink" Target="http://www.skacany.sk/" TargetMode="External"/><Relationship Id="rId45" Type="http://schemas.openxmlformats.org/officeDocument/2006/relationships/hyperlink" Target="mailto:msu@malacky.sk" TargetMode="External"/><Relationship Id="rId53" Type="http://schemas.openxmlformats.org/officeDocument/2006/relationships/hyperlink" Target="http://www.velkykyr.sk/" TargetMode="External"/><Relationship Id="rId58" Type="http://schemas.openxmlformats.org/officeDocument/2006/relationships/hyperlink" Target="mailto:msu@lucenec.skmaria.sarova@lucenec.sk" TargetMode="External"/><Relationship Id="rId66" Type="http://schemas.openxmlformats.org/officeDocument/2006/relationships/hyperlink" Target="mailto:ocudekys@stonline.sk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mailto:info@dubravka.sk" TargetMode="External"/><Relationship Id="rId61" Type="http://schemas.openxmlformats.org/officeDocument/2006/relationships/hyperlink" Target="http://www.dubnica.sk/" TargetMode="External"/><Relationship Id="rId19" Type="http://schemas.openxmlformats.org/officeDocument/2006/relationships/hyperlink" Target="mailto:info@banskabystrica.sk" TargetMode="External"/><Relationship Id="rId14" Type="http://schemas.openxmlformats.org/officeDocument/2006/relationships/hyperlink" Target="http://www.levice.sk/" TargetMode="External"/><Relationship Id="rId22" Type="http://schemas.openxmlformats.org/officeDocument/2006/relationships/hyperlink" Target="http://www.presov.sk/" TargetMode="External"/><Relationship Id="rId27" Type="http://schemas.openxmlformats.org/officeDocument/2006/relationships/hyperlink" Target="http://www.ilava.sk/" TargetMode="External"/><Relationship Id="rId30" Type="http://schemas.openxmlformats.org/officeDocument/2006/relationships/hyperlink" Target="mailto:info@galanta.sk" TargetMode="External"/><Relationship Id="rId35" Type="http://schemas.openxmlformats.org/officeDocument/2006/relationships/hyperlink" Target="http://www.bratislava.sk/" TargetMode="External"/><Relationship Id="rId43" Type="http://schemas.openxmlformats.org/officeDocument/2006/relationships/hyperlink" Target="mailto:obec.kralovany@gmail.com" TargetMode="External"/><Relationship Id="rId48" Type="http://schemas.openxmlformats.org/officeDocument/2006/relationships/hyperlink" Target="mailto:urad@hornesrnie.sk" TargetMode="External"/><Relationship Id="rId56" Type="http://schemas.openxmlformats.org/officeDocument/2006/relationships/hyperlink" Target="mailto:starosta@nitrianskablatnica.sk" TargetMode="External"/><Relationship Id="rId64" Type="http://schemas.openxmlformats.org/officeDocument/2006/relationships/hyperlink" Target="http://www.kralovany.eu/" TargetMode="External"/><Relationship Id="rId69" Type="http://schemas.openxmlformats.org/officeDocument/2006/relationships/hyperlink" Target="http://www.trnavahora.sk/" TargetMode="External"/><Relationship Id="rId8" Type="http://schemas.openxmlformats.org/officeDocument/2006/relationships/hyperlink" Target="http://www.martin.sk/" TargetMode="External"/><Relationship Id="rId51" Type="http://schemas.openxmlformats.org/officeDocument/2006/relationships/hyperlink" Target="http://dunstreda.sk/" TargetMode="External"/><Relationship Id="rId72" Type="http://schemas.openxmlformats.org/officeDocument/2006/relationships/hyperlink" Target="http://www.zvolen.sk/" TargetMode="External"/><Relationship Id="rId3" Type="http://schemas.openxmlformats.org/officeDocument/2006/relationships/hyperlink" Target="http://www.poprad.sk/" TargetMode="External"/><Relationship Id="rId12" Type="http://schemas.openxmlformats.org/officeDocument/2006/relationships/hyperlink" Target="http://www.trnava.sk/" TargetMode="External"/><Relationship Id="rId17" Type="http://schemas.openxmlformats.org/officeDocument/2006/relationships/hyperlink" Target="mailto:info@murk.sk" TargetMode="External"/><Relationship Id="rId25" Type="http://schemas.openxmlformats.org/officeDocument/2006/relationships/hyperlink" Target="mailto:@" TargetMode="External"/><Relationship Id="rId33" Type="http://schemas.openxmlformats.org/officeDocument/2006/relationships/hyperlink" Target="http://www.malacky.sk/" TargetMode="External"/><Relationship Id="rId38" Type="http://schemas.openxmlformats.org/officeDocument/2006/relationships/hyperlink" Target="mailto:obec@chocholna-velcice.sk" TargetMode="External"/><Relationship Id="rId46" Type="http://schemas.openxmlformats.org/officeDocument/2006/relationships/hyperlink" Target="http://www.staratura.sk/" TargetMode="External"/><Relationship Id="rId59" Type="http://schemas.openxmlformats.org/officeDocument/2006/relationships/hyperlink" Target="mailto:marek.miklovic@staratura.sk" TargetMode="External"/><Relationship Id="rId67" Type="http://schemas.openxmlformats.org/officeDocument/2006/relationships/hyperlink" Target="http://www.bernolakovo.sk/" TargetMode="External"/><Relationship Id="rId20" Type="http://schemas.openxmlformats.org/officeDocument/2006/relationships/hyperlink" Target="http://www.banskabystrica.sk/" TargetMode="External"/><Relationship Id="rId41" Type="http://schemas.openxmlformats.org/officeDocument/2006/relationships/hyperlink" Target="http://www.unsk.sk/" TargetMode="External"/><Relationship Id="rId54" Type="http://schemas.openxmlformats.org/officeDocument/2006/relationships/hyperlink" Target="javascript:location.href='mailto:'+String.fromCharCode(112,111,100,97,116,101,108,110,97,64,109,115,117,112,111,112,114,97,100,46,115,107)+'?'" TargetMode="External"/><Relationship Id="rId62" Type="http://schemas.openxmlformats.org/officeDocument/2006/relationships/hyperlink" Target="mailto:helpa@helpa.sk" TargetMode="External"/><Relationship Id="rId70" Type="http://schemas.openxmlformats.org/officeDocument/2006/relationships/hyperlink" Target="http://www.trnava-vuc.sk/" TargetMode="External"/><Relationship Id="rId75" Type="http://schemas.openxmlformats.org/officeDocument/2006/relationships/drawing" Target="../drawings/drawing1.xml"/><Relationship Id="rId1" Type="http://schemas.openxmlformats.org/officeDocument/2006/relationships/hyperlink" Target="http://www.regionzilina.sk/" TargetMode="External"/><Relationship Id="rId6" Type="http://schemas.openxmlformats.org/officeDocument/2006/relationships/hyperlink" Target="http://www.piestany.sk/" TargetMode="External"/><Relationship Id="rId15" Type="http://schemas.openxmlformats.org/officeDocument/2006/relationships/hyperlink" Target="http://www.ostrygrun.sk/" TargetMode="External"/><Relationship Id="rId23" Type="http://schemas.openxmlformats.org/officeDocument/2006/relationships/hyperlink" Target="mailto:msu@novadubnica.sk" TargetMode="External"/><Relationship Id="rId28" Type="http://schemas.openxmlformats.org/officeDocument/2006/relationships/hyperlink" Target="mailto:primator@sala.sk" TargetMode="External"/><Relationship Id="rId36" Type="http://schemas.openxmlformats.org/officeDocument/2006/relationships/hyperlink" Target="http://www.roznava.sk/" TargetMode="External"/><Relationship Id="rId49" Type="http://schemas.openxmlformats.org/officeDocument/2006/relationships/hyperlink" Target="http://www.velkekrstenany.eu/" TargetMode="External"/><Relationship Id="rId57" Type="http://schemas.openxmlformats.org/officeDocument/2006/relationships/hyperlink" Target="mailto:msu@levice.sk" TargetMode="External"/><Relationship Id="rId10" Type="http://schemas.openxmlformats.org/officeDocument/2006/relationships/hyperlink" Target="http://www.senec.sk/" TargetMode="External"/><Relationship Id="rId31" Type="http://schemas.openxmlformats.org/officeDocument/2006/relationships/hyperlink" Target="http://www.galanta.sk/" TargetMode="External"/><Relationship Id="rId44" Type="http://schemas.openxmlformats.org/officeDocument/2006/relationships/hyperlink" Target="mailto:miroslav.kruk@obeclubica.sk" TargetMode="External"/><Relationship Id="rId52" Type="http://schemas.openxmlformats.org/officeDocument/2006/relationships/hyperlink" Target="mailto:primator@dunstreda.eu" TargetMode="External"/><Relationship Id="rId60" Type="http://schemas.openxmlformats.org/officeDocument/2006/relationships/hyperlink" Target="mailto:webmaster@trencin.sk" TargetMode="External"/><Relationship Id="rId65" Type="http://schemas.openxmlformats.org/officeDocument/2006/relationships/hyperlink" Target="mailto:starosta@obecpruske.sk" TargetMode="External"/><Relationship Id="rId73" Type="http://schemas.openxmlformats.org/officeDocument/2006/relationships/hyperlink" Target="javascript:location.href='mailto:'+String.fromCharCode(112,114,105,109,97,116,111,114,64,122,118,111,108,101,110,46,115,107)+'?'" TargetMode="External"/><Relationship Id="rId4" Type="http://schemas.openxmlformats.org/officeDocument/2006/relationships/hyperlink" Target="http://www.dubravka.sk/" TargetMode="External"/><Relationship Id="rId9" Type="http://schemas.openxmlformats.org/officeDocument/2006/relationships/hyperlink" Target="mailto:msu@martin.sk" TargetMode="External"/><Relationship Id="rId13" Type="http://schemas.openxmlformats.org/officeDocument/2006/relationships/hyperlink" Target="mailto:primator@dubnica.eu" TargetMode="External"/><Relationship Id="rId18" Type="http://schemas.openxmlformats.org/officeDocument/2006/relationships/hyperlink" Target="http://www.ruzomberok.sk/" TargetMode="External"/><Relationship Id="rId39" Type="http://schemas.openxmlformats.org/officeDocument/2006/relationships/hyperlink" Target="mailto:obec@valaskabela.sk" TargetMode="External"/><Relationship Id="rId34" Type="http://schemas.openxmlformats.org/officeDocument/2006/relationships/hyperlink" Target="mailto:info@bratislava.sk" TargetMode="External"/><Relationship Id="rId50" Type="http://schemas.openxmlformats.org/officeDocument/2006/relationships/hyperlink" Target="http://www.revuca.sk/" TargetMode="External"/><Relationship Id="rId55" Type="http://schemas.openxmlformats.org/officeDocument/2006/relationships/hyperlink" Target="mailto:obec.kalnica@naex.sk" TargetMode="External"/><Relationship Id="rId7" Type="http://schemas.openxmlformats.org/officeDocument/2006/relationships/hyperlink" Target="mailto:primator@piestany.sk," TargetMode="External"/><Relationship Id="rId71" Type="http://schemas.openxmlformats.org/officeDocument/2006/relationships/hyperlink" Target="mailto:kniznica@klokocov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82"/>
  <sheetViews>
    <sheetView tabSelected="1" view="pageBreakPreview" zoomScale="120" zoomScaleNormal="120" zoomScaleSheetLayoutView="120" workbookViewId="0">
      <pane xSplit="2" ySplit="3" topLeftCell="D67" activePane="bottomRight" state="frozen"/>
      <selection pane="topRight" activeCell="C1" sqref="C1"/>
      <selection pane="bottomLeft" activeCell="A4" sqref="A4"/>
      <selection pane="bottomRight" activeCell="BW75" sqref="BW75"/>
    </sheetView>
  </sheetViews>
  <sheetFormatPr defaultColWidth="13.453125" defaultRowHeight="11.25" customHeight="1" x14ac:dyDescent="0.2"/>
  <cols>
    <col min="1" max="1" width="2.453125" style="35" customWidth="1"/>
    <col min="2" max="2" width="16.54296875" style="1" customWidth="1"/>
    <col min="3" max="3" width="19" style="36" bestFit="1" customWidth="1"/>
    <col min="4" max="4" width="19.26953125" style="35" customWidth="1"/>
    <col min="5" max="6" width="2.453125" style="35" customWidth="1"/>
    <col min="7" max="7" width="2" style="37" customWidth="1"/>
    <col min="8" max="16" width="1.81640625" style="35" customWidth="1"/>
    <col min="17" max="17" width="2" style="37" customWidth="1"/>
    <col min="18" max="27" width="2" style="35" customWidth="1"/>
    <col min="28" max="28" width="2" style="37" customWidth="1"/>
    <col min="29" max="29" width="5.1796875" style="35" customWidth="1"/>
    <col min="30" max="30" width="2" style="37" customWidth="1"/>
    <col min="31" max="40" width="2" style="35" customWidth="1"/>
    <col min="41" max="41" width="2" style="37" customWidth="1"/>
    <col min="42" max="50" width="2" style="35" customWidth="1"/>
    <col min="51" max="51" width="2" style="37" customWidth="1"/>
    <col min="52" max="57" width="2" style="35" customWidth="1"/>
    <col min="58" max="58" width="2" style="37" customWidth="1"/>
    <col min="59" max="59" width="4.26953125" style="35" customWidth="1"/>
    <col min="60" max="60" width="2" style="37" customWidth="1"/>
    <col min="61" max="61" width="4.26953125" style="35" customWidth="1"/>
    <col min="62" max="62" width="2" style="37" customWidth="1"/>
    <col min="63" max="67" width="2" style="35" customWidth="1"/>
    <col min="68" max="68" width="2" style="37" customWidth="1"/>
    <col min="69" max="73" width="1.81640625" style="35" customWidth="1"/>
    <col min="74" max="74" width="2" style="37" customWidth="1"/>
    <col min="75" max="75" width="4.453125" style="38" customWidth="1"/>
    <col min="76" max="16384" width="13.453125" style="1"/>
  </cols>
  <sheetData>
    <row r="1" spans="1:75" ht="40.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</row>
    <row r="2" spans="1:75" s="6" customFormat="1" ht="93.75" customHeight="1" x14ac:dyDescent="0.2">
      <c r="A2" s="2"/>
      <c r="B2" s="2" t="s">
        <v>93</v>
      </c>
      <c r="C2" s="3" t="s">
        <v>1</v>
      </c>
      <c r="D2" s="3" t="s">
        <v>49</v>
      </c>
      <c r="E2" s="43" t="s">
        <v>80</v>
      </c>
      <c r="F2" s="43"/>
      <c r="G2" s="4"/>
      <c r="H2" s="41" t="s">
        <v>137</v>
      </c>
      <c r="I2" s="41"/>
      <c r="J2" s="41"/>
      <c r="K2" s="41"/>
      <c r="L2" s="41"/>
      <c r="M2" s="41"/>
      <c r="N2" s="41"/>
      <c r="O2" s="41"/>
      <c r="P2" s="41"/>
      <c r="Q2" s="4"/>
      <c r="R2" s="41" t="s">
        <v>138</v>
      </c>
      <c r="S2" s="41"/>
      <c r="T2" s="41"/>
      <c r="U2" s="41"/>
      <c r="V2" s="41"/>
      <c r="W2" s="41"/>
      <c r="X2" s="41"/>
      <c r="Y2" s="41"/>
      <c r="Z2" s="41"/>
      <c r="AA2" s="41"/>
      <c r="AB2" s="4"/>
      <c r="AC2" s="5" t="s">
        <v>82</v>
      </c>
      <c r="AD2" s="4"/>
      <c r="AE2" s="41" t="s">
        <v>81</v>
      </c>
      <c r="AF2" s="41"/>
      <c r="AG2" s="41"/>
      <c r="AH2" s="41"/>
      <c r="AI2" s="41"/>
      <c r="AJ2" s="41"/>
      <c r="AK2" s="41"/>
      <c r="AL2" s="41"/>
      <c r="AM2" s="41"/>
      <c r="AN2" s="41"/>
      <c r="AO2" s="4"/>
      <c r="AP2" s="41" t="s">
        <v>83</v>
      </c>
      <c r="AQ2" s="41"/>
      <c r="AR2" s="41"/>
      <c r="AS2" s="41"/>
      <c r="AT2" s="41"/>
      <c r="AU2" s="41"/>
      <c r="AV2" s="41"/>
      <c r="AW2" s="41"/>
      <c r="AX2" s="41"/>
      <c r="AY2" s="4"/>
      <c r="AZ2" s="41" t="s">
        <v>85</v>
      </c>
      <c r="BA2" s="41"/>
      <c r="BB2" s="41"/>
      <c r="BC2" s="41"/>
      <c r="BD2" s="41"/>
      <c r="BE2" s="41"/>
      <c r="BF2" s="4"/>
      <c r="BG2" s="5" t="s">
        <v>173</v>
      </c>
      <c r="BH2" s="4"/>
      <c r="BI2" s="5" t="s">
        <v>0</v>
      </c>
      <c r="BJ2" s="4"/>
      <c r="BK2" s="41" t="s">
        <v>84</v>
      </c>
      <c r="BL2" s="41"/>
      <c r="BM2" s="41"/>
      <c r="BN2" s="41"/>
      <c r="BO2" s="41"/>
      <c r="BP2" s="4"/>
      <c r="BQ2" s="41" t="s">
        <v>86</v>
      </c>
      <c r="BR2" s="41"/>
      <c r="BS2" s="41"/>
      <c r="BT2" s="41"/>
      <c r="BU2" s="41"/>
      <c r="BV2" s="4"/>
      <c r="BW2" s="4"/>
    </row>
    <row r="3" spans="1:75" s="6" customFormat="1" ht="10.5" customHeight="1" x14ac:dyDescent="0.2">
      <c r="A3" s="7"/>
      <c r="B3" s="2"/>
      <c r="C3" s="2"/>
      <c r="D3" s="2"/>
      <c r="E3" s="8">
        <v>1</v>
      </c>
      <c r="F3" s="8">
        <v>2</v>
      </c>
      <c r="G3" s="9"/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8">
        <v>7</v>
      </c>
      <c r="O3" s="8">
        <v>8</v>
      </c>
      <c r="P3" s="8">
        <v>9</v>
      </c>
      <c r="Q3" s="9"/>
      <c r="R3" s="8">
        <v>1</v>
      </c>
      <c r="S3" s="8">
        <v>2</v>
      </c>
      <c r="T3" s="8">
        <v>3</v>
      </c>
      <c r="U3" s="8">
        <v>4</v>
      </c>
      <c r="V3" s="8">
        <v>5</v>
      </c>
      <c r="W3" s="8">
        <v>6</v>
      </c>
      <c r="X3" s="8">
        <v>7</v>
      </c>
      <c r="Y3" s="8">
        <v>8</v>
      </c>
      <c r="Z3" s="8">
        <v>9</v>
      </c>
      <c r="AA3" s="8">
        <v>10</v>
      </c>
      <c r="AB3" s="9"/>
      <c r="AC3" s="8">
        <v>1</v>
      </c>
      <c r="AD3" s="9"/>
      <c r="AE3" s="8">
        <v>1</v>
      </c>
      <c r="AF3" s="8">
        <v>2</v>
      </c>
      <c r="AG3" s="8">
        <v>3</v>
      </c>
      <c r="AH3" s="8">
        <v>4</v>
      </c>
      <c r="AI3" s="8">
        <v>5</v>
      </c>
      <c r="AJ3" s="8">
        <v>6</v>
      </c>
      <c r="AK3" s="8">
        <v>7</v>
      </c>
      <c r="AL3" s="8">
        <v>8</v>
      </c>
      <c r="AM3" s="8">
        <v>9</v>
      </c>
      <c r="AN3" s="8">
        <v>10</v>
      </c>
      <c r="AO3" s="9"/>
      <c r="AP3" s="8">
        <v>1</v>
      </c>
      <c r="AQ3" s="8">
        <v>2</v>
      </c>
      <c r="AR3" s="8">
        <v>3</v>
      </c>
      <c r="AS3" s="8">
        <v>4</v>
      </c>
      <c r="AT3" s="8">
        <v>5</v>
      </c>
      <c r="AU3" s="8">
        <v>6</v>
      </c>
      <c r="AV3" s="8">
        <v>7</v>
      </c>
      <c r="AW3" s="8">
        <v>8</v>
      </c>
      <c r="AX3" s="8">
        <v>9</v>
      </c>
      <c r="AY3" s="9"/>
      <c r="AZ3" s="8">
        <v>1</v>
      </c>
      <c r="BA3" s="8">
        <v>2</v>
      </c>
      <c r="BB3" s="8">
        <v>3</v>
      </c>
      <c r="BC3" s="8">
        <v>4</v>
      </c>
      <c r="BD3" s="8">
        <v>5</v>
      </c>
      <c r="BE3" s="8">
        <v>6</v>
      </c>
      <c r="BF3" s="9"/>
      <c r="BG3" s="8">
        <v>1</v>
      </c>
      <c r="BH3" s="9"/>
      <c r="BI3" s="8">
        <v>1</v>
      </c>
      <c r="BJ3" s="9"/>
      <c r="BK3" s="8">
        <v>1</v>
      </c>
      <c r="BL3" s="8">
        <v>2</v>
      </c>
      <c r="BM3" s="8">
        <v>3</v>
      </c>
      <c r="BN3" s="8">
        <v>4</v>
      </c>
      <c r="BO3" s="8">
        <v>5</v>
      </c>
      <c r="BP3" s="9"/>
      <c r="BQ3" s="8">
        <v>1</v>
      </c>
      <c r="BR3" s="8">
        <v>2</v>
      </c>
      <c r="BS3" s="8">
        <v>3</v>
      </c>
      <c r="BT3" s="8">
        <v>4</v>
      </c>
      <c r="BU3" s="8">
        <v>5</v>
      </c>
      <c r="BV3" s="9"/>
      <c r="BW3" s="4"/>
    </row>
    <row r="4" spans="1:75" s="16" customFormat="1" ht="12.75" customHeight="1" x14ac:dyDescent="0.2">
      <c r="A4" s="10">
        <v>29</v>
      </c>
      <c r="B4" s="11" t="s">
        <v>11</v>
      </c>
      <c r="C4" s="12" t="s">
        <v>135</v>
      </c>
      <c r="D4" s="11" t="s">
        <v>189</v>
      </c>
      <c r="E4" s="13">
        <v>4</v>
      </c>
      <c r="F4" s="13">
        <v>5</v>
      </c>
      <c r="G4" s="14">
        <f>SUM(E4:F4)/2</f>
        <v>4.5</v>
      </c>
      <c r="H4" s="13">
        <v>5</v>
      </c>
      <c r="I4" s="13">
        <v>5</v>
      </c>
      <c r="J4" s="13">
        <v>5</v>
      </c>
      <c r="K4" s="13">
        <v>5</v>
      </c>
      <c r="L4" s="13">
        <v>5</v>
      </c>
      <c r="M4" s="13">
        <v>5</v>
      </c>
      <c r="N4" s="13">
        <v>5</v>
      </c>
      <c r="O4" s="13">
        <v>5</v>
      </c>
      <c r="P4" s="13">
        <v>5</v>
      </c>
      <c r="Q4" s="14">
        <f>SUM(H4:P4)/9</f>
        <v>5</v>
      </c>
      <c r="R4" s="13">
        <v>5</v>
      </c>
      <c r="S4" s="13">
        <v>5</v>
      </c>
      <c r="T4" s="13">
        <v>5</v>
      </c>
      <c r="U4" s="13">
        <v>5</v>
      </c>
      <c r="V4" s="13">
        <v>5</v>
      </c>
      <c r="W4" s="13">
        <v>5</v>
      </c>
      <c r="X4" s="13">
        <v>1</v>
      </c>
      <c r="Y4" s="13">
        <v>5</v>
      </c>
      <c r="Z4" s="13">
        <v>3</v>
      </c>
      <c r="AA4" s="13">
        <v>5</v>
      </c>
      <c r="AB4" s="14">
        <f>SUM(R4:AA4)/10</f>
        <v>4.4000000000000004</v>
      </c>
      <c r="AC4" s="13">
        <v>5</v>
      </c>
      <c r="AD4" s="14">
        <f>AC4</f>
        <v>5</v>
      </c>
      <c r="AE4" s="13">
        <v>3</v>
      </c>
      <c r="AF4" s="13">
        <v>4</v>
      </c>
      <c r="AG4" s="13">
        <v>5</v>
      </c>
      <c r="AH4" s="13">
        <v>0</v>
      </c>
      <c r="AI4" s="13">
        <v>5</v>
      </c>
      <c r="AJ4" s="13">
        <v>5</v>
      </c>
      <c r="AK4" s="13">
        <v>5</v>
      </c>
      <c r="AL4" s="13">
        <v>3</v>
      </c>
      <c r="AM4" s="13">
        <v>5</v>
      </c>
      <c r="AN4" s="13">
        <v>5</v>
      </c>
      <c r="AO4" s="14">
        <f>SUM(AE4:AN4)/10</f>
        <v>4</v>
      </c>
      <c r="AP4" s="13">
        <v>5</v>
      </c>
      <c r="AQ4" s="13">
        <v>5</v>
      </c>
      <c r="AR4" s="13">
        <v>3</v>
      </c>
      <c r="AS4" s="13">
        <v>4</v>
      </c>
      <c r="AT4" s="13">
        <v>4</v>
      </c>
      <c r="AU4" s="13">
        <v>2</v>
      </c>
      <c r="AV4" s="13">
        <v>2</v>
      </c>
      <c r="AW4" s="13">
        <v>4</v>
      </c>
      <c r="AX4" s="13">
        <v>5</v>
      </c>
      <c r="AY4" s="14">
        <f>SUM(AP4:AX4)/9</f>
        <v>3.7777777777777777</v>
      </c>
      <c r="AZ4" s="13">
        <v>5</v>
      </c>
      <c r="BA4" s="13">
        <v>5</v>
      </c>
      <c r="BB4" s="13">
        <v>5</v>
      </c>
      <c r="BC4" s="13">
        <v>5</v>
      </c>
      <c r="BD4" s="13">
        <v>4</v>
      </c>
      <c r="BE4" s="13">
        <v>4</v>
      </c>
      <c r="BF4" s="14">
        <f>SUM(AZ4:BE4)/6</f>
        <v>4.666666666666667</v>
      </c>
      <c r="BG4" s="13">
        <v>4</v>
      </c>
      <c r="BH4" s="14">
        <f>BG4</f>
        <v>4</v>
      </c>
      <c r="BI4" s="10">
        <v>4</v>
      </c>
      <c r="BJ4" s="14">
        <f>BI4</f>
        <v>4</v>
      </c>
      <c r="BK4" s="13">
        <v>5</v>
      </c>
      <c r="BL4" s="10">
        <v>4</v>
      </c>
      <c r="BM4" s="10">
        <v>3</v>
      </c>
      <c r="BN4" s="10">
        <v>1</v>
      </c>
      <c r="BO4" s="10">
        <v>1</v>
      </c>
      <c r="BP4" s="14">
        <f>SUM(BK4:BO4)/5</f>
        <v>2.8</v>
      </c>
      <c r="BQ4" s="10">
        <v>4</v>
      </c>
      <c r="BR4" s="10">
        <v>4</v>
      </c>
      <c r="BS4" s="10">
        <v>5</v>
      </c>
      <c r="BT4" s="10">
        <v>5</v>
      </c>
      <c r="BU4" s="10">
        <v>5</v>
      </c>
      <c r="BV4" s="14">
        <f>SUM(BQ4:BU4)/5</f>
        <v>4.5999999999999996</v>
      </c>
      <c r="BW4" s="15">
        <f>G4+Q4+AB4+AD4+AO4+AY4+BF4+BH4+BJ4+BP4+BV4</f>
        <v>46.744444444444447</v>
      </c>
    </row>
    <row r="5" spans="1:75" s="16" customFormat="1" ht="12.75" customHeight="1" x14ac:dyDescent="0.2">
      <c r="A5" s="10">
        <v>28</v>
      </c>
      <c r="B5" s="11" t="s">
        <v>211</v>
      </c>
      <c r="C5" s="12" t="s">
        <v>212</v>
      </c>
      <c r="D5" s="11" t="s">
        <v>213</v>
      </c>
      <c r="E5" s="13">
        <v>5</v>
      </c>
      <c r="F5" s="13">
        <v>5</v>
      </c>
      <c r="G5" s="14">
        <f>SUM(E5:F5)/2</f>
        <v>5</v>
      </c>
      <c r="H5" s="13">
        <v>5</v>
      </c>
      <c r="I5" s="13">
        <v>5</v>
      </c>
      <c r="J5" s="13">
        <v>5</v>
      </c>
      <c r="K5" s="13">
        <v>5</v>
      </c>
      <c r="L5" s="13">
        <v>5</v>
      </c>
      <c r="M5" s="13">
        <v>5</v>
      </c>
      <c r="N5" s="13">
        <v>5</v>
      </c>
      <c r="O5" s="13">
        <v>5</v>
      </c>
      <c r="P5" s="13">
        <v>2</v>
      </c>
      <c r="Q5" s="14">
        <f>SUM(H5:P5)/9</f>
        <v>4.666666666666667</v>
      </c>
      <c r="R5" s="13">
        <v>5</v>
      </c>
      <c r="S5" s="13">
        <v>5</v>
      </c>
      <c r="T5" s="13">
        <v>5</v>
      </c>
      <c r="U5" s="13">
        <v>5</v>
      </c>
      <c r="V5" s="13">
        <v>5</v>
      </c>
      <c r="W5" s="13">
        <v>0</v>
      </c>
      <c r="X5" s="13">
        <v>5</v>
      </c>
      <c r="Y5" s="13">
        <v>5</v>
      </c>
      <c r="Z5" s="13">
        <v>2</v>
      </c>
      <c r="AA5" s="13">
        <v>5</v>
      </c>
      <c r="AB5" s="14">
        <f>SUM(R5:AA5)/10</f>
        <v>4.2</v>
      </c>
      <c r="AC5" s="13">
        <v>5</v>
      </c>
      <c r="AD5" s="14">
        <f>AC5</f>
        <v>5</v>
      </c>
      <c r="AE5" s="13">
        <v>1</v>
      </c>
      <c r="AF5" s="13">
        <v>2</v>
      </c>
      <c r="AG5" s="13">
        <v>5</v>
      </c>
      <c r="AH5" s="13">
        <v>1</v>
      </c>
      <c r="AI5" s="13">
        <v>5</v>
      </c>
      <c r="AJ5" s="13">
        <v>5</v>
      </c>
      <c r="AK5" s="13">
        <v>5</v>
      </c>
      <c r="AL5" s="13">
        <v>2</v>
      </c>
      <c r="AM5" s="13">
        <v>5</v>
      </c>
      <c r="AN5" s="13">
        <v>4</v>
      </c>
      <c r="AO5" s="14">
        <f>SUM(AE5:AN5)/10</f>
        <v>3.5</v>
      </c>
      <c r="AP5" s="13">
        <v>5</v>
      </c>
      <c r="AQ5" s="13">
        <v>5</v>
      </c>
      <c r="AR5" s="13">
        <v>3</v>
      </c>
      <c r="AS5" s="13">
        <v>5</v>
      </c>
      <c r="AT5" s="13">
        <v>3</v>
      </c>
      <c r="AU5" s="13">
        <v>3</v>
      </c>
      <c r="AV5" s="13">
        <v>3</v>
      </c>
      <c r="AW5" s="13">
        <v>3</v>
      </c>
      <c r="AX5" s="13">
        <v>5</v>
      </c>
      <c r="AY5" s="14">
        <f>SUM(AP5:AX5)/9</f>
        <v>3.8888888888888888</v>
      </c>
      <c r="AZ5" s="13">
        <v>5</v>
      </c>
      <c r="BA5" s="13">
        <v>5</v>
      </c>
      <c r="BB5" s="13">
        <v>5</v>
      </c>
      <c r="BC5" s="13">
        <v>5</v>
      </c>
      <c r="BD5" s="13">
        <v>4</v>
      </c>
      <c r="BE5" s="13">
        <v>4</v>
      </c>
      <c r="BF5" s="14">
        <f>SUM(AZ5:BE5)/6</f>
        <v>4.666666666666667</v>
      </c>
      <c r="BG5" s="13">
        <v>4</v>
      </c>
      <c r="BH5" s="14">
        <f>BG5</f>
        <v>4</v>
      </c>
      <c r="BI5" s="10">
        <v>4</v>
      </c>
      <c r="BJ5" s="14">
        <f>BI5</f>
        <v>4</v>
      </c>
      <c r="BK5" s="13">
        <v>5</v>
      </c>
      <c r="BL5" s="10">
        <v>4</v>
      </c>
      <c r="BM5" s="10">
        <v>4</v>
      </c>
      <c r="BN5" s="10">
        <v>0</v>
      </c>
      <c r="BO5" s="10">
        <v>3</v>
      </c>
      <c r="BP5" s="14">
        <f>SUM(BK5:BO5)/5</f>
        <v>3.2</v>
      </c>
      <c r="BQ5" s="13">
        <v>4</v>
      </c>
      <c r="BR5" s="10">
        <v>4</v>
      </c>
      <c r="BS5" s="10">
        <v>5</v>
      </c>
      <c r="BT5" s="10">
        <v>5</v>
      </c>
      <c r="BU5" s="10">
        <v>5</v>
      </c>
      <c r="BV5" s="14">
        <f>SUM(BQ5:BU5)/5</f>
        <v>4.5999999999999996</v>
      </c>
      <c r="BW5" s="15">
        <f>G5+Q5+AB5+AD5+AO5+AY5+BF5+BH5+BJ5+BP5+BV5</f>
        <v>46.722222222222229</v>
      </c>
    </row>
    <row r="6" spans="1:75" s="16" customFormat="1" ht="12.75" customHeight="1" x14ac:dyDescent="0.2">
      <c r="A6" s="10">
        <v>7</v>
      </c>
      <c r="B6" s="11" t="s">
        <v>233</v>
      </c>
      <c r="C6" s="11" t="s">
        <v>234</v>
      </c>
      <c r="D6" s="12" t="s">
        <v>235</v>
      </c>
      <c r="E6" s="13">
        <v>5</v>
      </c>
      <c r="F6" s="13">
        <v>5</v>
      </c>
      <c r="G6" s="14">
        <f>SUM(E6:F6)/2</f>
        <v>5</v>
      </c>
      <c r="H6" s="13">
        <v>5</v>
      </c>
      <c r="I6" s="13">
        <v>5</v>
      </c>
      <c r="J6" s="13">
        <v>5</v>
      </c>
      <c r="K6" s="13">
        <v>5</v>
      </c>
      <c r="L6" s="13">
        <v>5</v>
      </c>
      <c r="M6" s="13">
        <v>5</v>
      </c>
      <c r="N6" s="13">
        <v>5</v>
      </c>
      <c r="O6" s="13">
        <v>5</v>
      </c>
      <c r="P6" s="13">
        <v>5</v>
      </c>
      <c r="Q6" s="14">
        <f>SUM(H6:P6)/9</f>
        <v>5</v>
      </c>
      <c r="R6" s="13">
        <v>5</v>
      </c>
      <c r="S6" s="13">
        <v>5</v>
      </c>
      <c r="T6" s="13">
        <v>5</v>
      </c>
      <c r="U6" s="13">
        <v>5</v>
      </c>
      <c r="V6" s="13">
        <v>5</v>
      </c>
      <c r="W6" s="13">
        <v>5</v>
      </c>
      <c r="X6" s="13">
        <v>5</v>
      </c>
      <c r="Y6" s="13">
        <v>5</v>
      </c>
      <c r="Z6" s="13">
        <v>3</v>
      </c>
      <c r="AA6" s="13">
        <v>5</v>
      </c>
      <c r="AB6" s="14">
        <f>SUM(R6:AA6)/10</f>
        <v>4.8</v>
      </c>
      <c r="AC6" s="13">
        <v>5</v>
      </c>
      <c r="AD6" s="14">
        <f>AC6</f>
        <v>5</v>
      </c>
      <c r="AE6" s="13">
        <v>5</v>
      </c>
      <c r="AF6" s="13">
        <v>5</v>
      </c>
      <c r="AG6" s="13">
        <v>5</v>
      </c>
      <c r="AH6" s="13">
        <v>3</v>
      </c>
      <c r="AI6" s="13">
        <v>0</v>
      </c>
      <c r="AJ6" s="13">
        <v>5</v>
      </c>
      <c r="AK6" s="13">
        <v>5</v>
      </c>
      <c r="AL6" s="13">
        <v>3</v>
      </c>
      <c r="AM6" s="13">
        <v>5</v>
      </c>
      <c r="AN6" s="13">
        <v>5</v>
      </c>
      <c r="AO6" s="14">
        <f>SUM(AE6:AN6)/10</f>
        <v>4.0999999999999996</v>
      </c>
      <c r="AP6" s="13">
        <v>5</v>
      </c>
      <c r="AQ6" s="13">
        <v>5</v>
      </c>
      <c r="AR6" s="13">
        <v>5</v>
      </c>
      <c r="AS6" s="13">
        <v>5</v>
      </c>
      <c r="AT6" s="13">
        <v>5</v>
      </c>
      <c r="AU6" s="13">
        <v>3</v>
      </c>
      <c r="AV6" s="13">
        <v>3</v>
      </c>
      <c r="AW6" s="13">
        <v>3</v>
      </c>
      <c r="AX6" s="13">
        <v>1</v>
      </c>
      <c r="AY6" s="14">
        <f>SUM(AP6:AX6)/9</f>
        <v>3.8888888888888888</v>
      </c>
      <c r="AZ6" s="13">
        <v>5</v>
      </c>
      <c r="BA6" s="13">
        <v>5</v>
      </c>
      <c r="BB6" s="13">
        <v>5</v>
      </c>
      <c r="BC6" s="13">
        <v>5</v>
      </c>
      <c r="BD6" s="13">
        <v>3</v>
      </c>
      <c r="BE6" s="13">
        <v>3</v>
      </c>
      <c r="BF6" s="14">
        <f>SUM(AZ6:BE6)/6</f>
        <v>4.333333333333333</v>
      </c>
      <c r="BG6" s="13">
        <v>4</v>
      </c>
      <c r="BH6" s="14">
        <f>BG6</f>
        <v>4</v>
      </c>
      <c r="BI6" s="10">
        <v>3</v>
      </c>
      <c r="BJ6" s="14">
        <f>BI6</f>
        <v>3</v>
      </c>
      <c r="BK6" s="13">
        <v>5</v>
      </c>
      <c r="BL6" s="10">
        <v>2</v>
      </c>
      <c r="BM6" s="10">
        <v>3</v>
      </c>
      <c r="BN6" s="10">
        <v>0</v>
      </c>
      <c r="BO6" s="10">
        <v>3</v>
      </c>
      <c r="BP6" s="14">
        <f>SUM(BK6:BO6)/5</f>
        <v>2.6</v>
      </c>
      <c r="BQ6" s="10">
        <v>4</v>
      </c>
      <c r="BR6" s="10">
        <v>4</v>
      </c>
      <c r="BS6" s="10">
        <v>5</v>
      </c>
      <c r="BT6" s="10">
        <v>5</v>
      </c>
      <c r="BU6" s="10">
        <v>5</v>
      </c>
      <c r="BV6" s="14">
        <f>SUM(BQ6:BU6)/5</f>
        <v>4.5999999999999996</v>
      </c>
      <c r="BW6" s="15">
        <f>G6+Q6+AB6+AD6+AO6+AY6+BF6+BH6+BJ6+BP6+BV6</f>
        <v>46.322222222222223</v>
      </c>
    </row>
    <row r="7" spans="1:75" s="16" customFormat="1" ht="11.25" customHeight="1" x14ac:dyDescent="0.2">
      <c r="A7" s="10">
        <v>1</v>
      </c>
      <c r="B7" s="11" t="s">
        <v>226</v>
      </c>
      <c r="C7" s="11" t="s">
        <v>224</v>
      </c>
      <c r="D7" s="12" t="s">
        <v>225</v>
      </c>
      <c r="E7" s="13">
        <v>5</v>
      </c>
      <c r="F7" s="13">
        <v>5</v>
      </c>
      <c r="G7" s="14">
        <f>SUM(E7:F7)/2</f>
        <v>5</v>
      </c>
      <c r="H7" s="13">
        <v>5</v>
      </c>
      <c r="I7" s="13">
        <v>5</v>
      </c>
      <c r="J7" s="13">
        <v>5</v>
      </c>
      <c r="K7" s="13">
        <v>5</v>
      </c>
      <c r="L7" s="13">
        <v>5</v>
      </c>
      <c r="M7" s="13">
        <v>5</v>
      </c>
      <c r="N7" s="13">
        <v>5</v>
      </c>
      <c r="O7" s="13">
        <v>5</v>
      </c>
      <c r="P7" s="13">
        <v>4</v>
      </c>
      <c r="Q7" s="14">
        <f>SUM(H7:P7)/9</f>
        <v>4.8888888888888893</v>
      </c>
      <c r="R7" s="13">
        <v>5</v>
      </c>
      <c r="S7" s="13">
        <v>5</v>
      </c>
      <c r="T7" s="13">
        <v>5</v>
      </c>
      <c r="U7" s="13">
        <v>5</v>
      </c>
      <c r="V7" s="13">
        <v>5</v>
      </c>
      <c r="W7" s="13">
        <v>5</v>
      </c>
      <c r="X7" s="13">
        <v>5</v>
      </c>
      <c r="Y7" s="13">
        <v>5</v>
      </c>
      <c r="Z7" s="13">
        <v>3</v>
      </c>
      <c r="AA7" s="13">
        <v>5</v>
      </c>
      <c r="AB7" s="14">
        <f>SUM(R7:AA7)/10</f>
        <v>4.8</v>
      </c>
      <c r="AC7" s="13">
        <v>5</v>
      </c>
      <c r="AD7" s="14">
        <f>AC7</f>
        <v>5</v>
      </c>
      <c r="AE7" s="13">
        <v>3</v>
      </c>
      <c r="AF7" s="13">
        <v>2</v>
      </c>
      <c r="AG7" s="13">
        <v>1</v>
      </c>
      <c r="AH7" s="13">
        <v>1</v>
      </c>
      <c r="AI7" s="13">
        <v>5</v>
      </c>
      <c r="AJ7" s="13">
        <v>5</v>
      </c>
      <c r="AK7" s="13">
        <v>5</v>
      </c>
      <c r="AL7" s="13">
        <v>5</v>
      </c>
      <c r="AM7" s="13">
        <v>5</v>
      </c>
      <c r="AN7" s="13">
        <v>3</v>
      </c>
      <c r="AO7" s="14">
        <f>SUM(AE7:AN7)/10</f>
        <v>3.5</v>
      </c>
      <c r="AP7" s="13">
        <v>4</v>
      </c>
      <c r="AQ7" s="13">
        <v>5</v>
      </c>
      <c r="AR7" s="13">
        <v>5</v>
      </c>
      <c r="AS7" s="13">
        <v>5</v>
      </c>
      <c r="AT7" s="13">
        <v>4</v>
      </c>
      <c r="AU7" s="13">
        <v>2</v>
      </c>
      <c r="AV7" s="13">
        <v>2</v>
      </c>
      <c r="AW7" s="13">
        <v>4</v>
      </c>
      <c r="AX7" s="13">
        <v>1</v>
      </c>
      <c r="AY7" s="14">
        <f>SUM(AP7:AX7)/9</f>
        <v>3.5555555555555554</v>
      </c>
      <c r="AZ7" s="13">
        <v>5</v>
      </c>
      <c r="BA7" s="13">
        <v>5</v>
      </c>
      <c r="BB7" s="13">
        <v>5</v>
      </c>
      <c r="BC7" s="13">
        <v>5</v>
      </c>
      <c r="BD7" s="13">
        <v>5</v>
      </c>
      <c r="BE7" s="13">
        <v>4</v>
      </c>
      <c r="BF7" s="14">
        <f>SUM(AZ7:BE7)/6</f>
        <v>4.833333333333333</v>
      </c>
      <c r="BG7" s="10">
        <v>5</v>
      </c>
      <c r="BH7" s="14">
        <f>BG7</f>
        <v>5</v>
      </c>
      <c r="BI7" s="10">
        <v>3</v>
      </c>
      <c r="BJ7" s="14">
        <f>BI7</f>
        <v>3</v>
      </c>
      <c r="BK7" s="13">
        <v>5</v>
      </c>
      <c r="BL7" s="10">
        <v>0</v>
      </c>
      <c r="BM7" s="10">
        <v>3</v>
      </c>
      <c r="BN7" s="10">
        <v>0</v>
      </c>
      <c r="BO7" s="10">
        <v>0</v>
      </c>
      <c r="BP7" s="14">
        <f>SUM(BK7:BO7)/5</f>
        <v>1.6</v>
      </c>
      <c r="BQ7" s="10">
        <v>4</v>
      </c>
      <c r="BR7" s="10">
        <v>5</v>
      </c>
      <c r="BS7" s="10">
        <v>5</v>
      </c>
      <c r="BT7" s="10">
        <v>5</v>
      </c>
      <c r="BU7" s="10">
        <v>5</v>
      </c>
      <c r="BV7" s="14">
        <f>SUM(BQ7:BU7)/5</f>
        <v>4.8</v>
      </c>
      <c r="BW7" s="15">
        <f>G7+Q7+AB7+AD7+AO7+AY7+BF7+BH7+BJ7+BP7+BV7</f>
        <v>45.977777777777781</v>
      </c>
    </row>
    <row r="8" spans="1:75" s="16" customFormat="1" ht="11.25" customHeight="1" x14ac:dyDescent="0.2">
      <c r="A8" s="10">
        <v>3</v>
      </c>
      <c r="B8" s="11" t="s">
        <v>105</v>
      </c>
      <c r="C8" s="11" t="s">
        <v>106</v>
      </c>
      <c r="D8" s="12" t="s">
        <v>180</v>
      </c>
      <c r="E8" s="13">
        <v>5</v>
      </c>
      <c r="F8" s="13">
        <v>5</v>
      </c>
      <c r="G8" s="14">
        <f>SUM(E8:F8)/2</f>
        <v>5</v>
      </c>
      <c r="H8" s="13">
        <v>5</v>
      </c>
      <c r="I8" s="13">
        <v>5</v>
      </c>
      <c r="J8" s="13">
        <v>5</v>
      </c>
      <c r="K8" s="13">
        <v>5</v>
      </c>
      <c r="L8" s="13">
        <v>5</v>
      </c>
      <c r="M8" s="13">
        <v>5</v>
      </c>
      <c r="N8" s="13">
        <v>5</v>
      </c>
      <c r="O8" s="13">
        <v>5</v>
      </c>
      <c r="P8" s="13">
        <v>0</v>
      </c>
      <c r="Q8" s="14">
        <f>SUM(H8:P8)/9</f>
        <v>4.4444444444444446</v>
      </c>
      <c r="R8" s="13">
        <v>5</v>
      </c>
      <c r="S8" s="13">
        <v>5</v>
      </c>
      <c r="T8" s="13">
        <v>5</v>
      </c>
      <c r="U8" s="13">
        <v>5</v>
      </c>
      <c r="V8" s="13">
        <v>5</v>
      </c>
      <c r="W8" s="13">
        <v>0</v>
      </c>
      <c r="X8" s="13">
        <v>5</v>
      </c>
      <c r="Y8" s="13">
        <v>5</v>
      </c>
      <c r="Z8" s="13">
        <v>2</v>
      </c>
      <c r="AA8" s="13">
        <v>5</v>
      </c>
      <c r="AB8" s="14">
        <f>SUM(R8:AA8)/10</f>
        <v>4.2</v>
      </c>
      <c r="AC8" s="13">
        <v>5</v>
      </c>
      <c r="AD8" s="14">
        <f>AC8</f>
        <v>5</v>
      </c>
      <c r="AE8" s="13">
        <v>0</v>
      </c>
      <c r="AF8" s="13">
        <v>2</v>
      </c>
      <c r="AG8" s="13">
        <v>5</v>
      </c>
      <c r="AH8" s="13">
        <v>2</v>
      </c>
      <c r="AI8" s="13">
        <v>0</v>
      </c>
      <c r="AJ8" s="13">
        <v>5</v>
      </c>
      <c r="AK8" s="13">
        <v>5</v>
      </c>
      <c r="AL8" s="13">
        <v>4</v>
      </c>
      <c r="AM8" s="13">
        <v>5</v>
      </c>
      <c r="AN8" s="13">
        <v>5</v>
      </c>
      <c r="AO8" s="14">
        <f>SUM(AE8:AN8)/10</f>
        <v>3.3</v>
      </c>
      <c r="AP8" s="13">
        <v>5</v>
      </c>
      <c r="AQ8" s="13">
        <v>5</v>
      </c>
      <c r="AR8" s="13">
        <v>5</v>
      </c>
      <c r="AS8" s="13">
        <v>3</v>
      </c>
      <c r="AT8" s="13">
        <v>4</v>
      </c>
      <c r="AU8" s="13">
        <v>4</v>
      </c>
      <c r="AV8" s="13">
        <v>1</v>
      </c>
      <c r="AW8" s="13">
        <v>4</v>
      </c>
      <c r="AX8" s="13">
        <v>4</v>
      </c>
      <c r="AY8" s="14">
        <f>SUM(AP8:AX8)/9</f>
        <v>3.8888888888888888</v>
      </c>
      <c r="AZ8" s="13">
        <v>5</v>
      </c>
      <c r="BA8" s="13">
        <v>5</v>
      </c>
      <c r="BB8" s="13">
        <v>5</v>
      </c>
      <c r="BC8" s="13">
        <v>5</v>
      </c>
      <c r="BD8" s="13">
        <v>3</v>
      </c>
      <c r="BE8" s="13">
        <v>4</v>
      </c>
      <c r="BF8" s="14">
        <f>SUM(AZ8:BE8)/6</f>
        <v>4.5</v>
      </c>
      <c r="BG8" s="10">
        <v>4</v>
      </c>
      <c r="BH8" s="14">
        <f>BG8</f>
        <v>4</v>
      </c>
      <c r="BI8" s="10">
        <v>4</v>
      </c>
      <c r="BJ8" s="14">
        <f>BI8</f>
        <v>4</v>
      </c>
      <c r="BK8" s="13">
        <v>5</v>
      </c>
      <c r="BL8" s="10">
        <v>2</v>
      </c>
      <c r="BM8" s="10">
        <v>3</v>
      </c>
      <c r="BN8" s="10">
        <v>0</v>
      </c>
      <c r="BO8" s="10">
        <v>0</v>
      </c>
      <c r="BP8" s="14">
        <f>SUM(BK8:BO8)/5</f>
        <v>2</v>
      </c>
      <c r="BQ8" s="10">
        <v>4</v>
      </c>
      <c r="BR8" s="10">
        <v>4</v>
      </c>
      <c r="BS8" s="10">
        <v>5</v>
      </c>
      <c r="BT8" s="10">
        <v>5</v>
      </c>
      <c r="BU8" s="10">
        <v>5</v>
      </c>
      <c r="BV8" s="14">
        <f>SUM(BQ8:BU8)/5</f>
        <v>4.5999999999999996</v>
      </c>
      <c r="BW8" s="15">
        <f>G8+Q8+AB8+AD8+AO8+AY8+BF8+BH8+BJ8+BP8+BV8</f>
        <v>44.933333333333337</v>
      </c>
    </row>
    <row r="9" spans="1:75" s="16" customFormat="1" ht="11.25" customHeight="1" x14ac:dyDescent="0.2">
      <c r="A9" s="10">
        <v>10</v>
      </c>
      <c r="B9" s="11" t="s">
        <v>56</v>
      </c>
      <c r="C9" s="11" t="s">
        <v>65</v>
      </c>
      <c r="D9" s="12" t="s">
        <v>182</v>
      </c>
      <c r="E9" s="13">
        <v>5</v>
      </c>
      <c r="F9" s="13">
        <v>5</v>
      </c>
      <c r="G9" s="14">
        <f>SUM(E9:F9)/2</f>
        <v>5</v>
      </c>
      <c r="H9" s="13">
        <v>5</v>
      </c>
      <c r="I9" s="13">
        <v>5</v>
      </c>
      <c r="J9" s="13">
        <v>5</v>
      </c>
      <c r="K9" s="13">
        <v>5</v>
      </c>
      <c r="L9" s="13">
        <v>5</v>
      </c>
      <c r="M9" s="13">
        <v>5</v>
      </c>
      <c r="N9" s="13">
        <v>5</v>
      </c>
      <c r="O9" s="13">
        <v>3</v>
      </c>
      <c r="P9" s="13">
        <v>3</v>
      </c>
      <c r="Q9" s="14">
        <f>SUM(H9:P9)/9</f>
        <v>4.5555555555555554</v>
      </c>
      <c r="R9" s="13">
        <v>5</v>
      </c>
      <c r="S9" s="13">
        <v>5</v>
      </c>
      <c r="T9" s="13">
        <v>5</v>
      </c>
      <c r="U9" s="13">
        <v>5</v>
      </c>
      <c r="V9" s="13">
        <v>4</v>
      </c>
      <c r="W9" s="13">
        <v>3</v>
      </c>
      <c r="X9" s="13">
        <v>5</v>
      </c>
      <c r="Y9" s="13">
        <v>5</v>
      </c>
      <c r="Z9" s="13">
        <v>2</v>
      </c>
      <c r="AA9" s="13">
        <v>5</v>
      </c>
      <c r="AB9" s="14">
        <f>SUM(R9:AA9)/10</f>
        <v>4.4000000000000004</v>
      </c>
      <c r="AC9" s="13">
        <v>5</v>
      </c>
      <c r="AD9" s="14">
        <f>AC9</f>
        <v>5</v>
      </c>
      <c r="AE9" s="13">
        <v>2</v>
      </c>
      <c r="AF9" s="13">
        <v>1</v>
      </c>
      <c r="AG9" s="13">
        <v>0</v>
      </c>
      <c r="AH9" s="13">
        <v>0</v>
      </c>
      <c r="AI9" s="13">
        <v>0</v>
      </c>
      <c r="AJ9" s="13">
        <v>5</v>
      </c>
      <c r="AK9" s="13">
        <v>5</v>
      </c>
      <c r="AL9" s="13">
        <v>3</v>
      </c>
      <c r="AM9" s="13">
        <v>5</v>
      </c>
      <c r="AN9" s="13">
        <v>3</v>
      </c>
      <c r="AO9" s="14">
        <f>SUM(AE9:AN9)/10</f>
        <v>2.4</v>
      </c>
      <c r="AP9" s="13">
        <v>4</v>
      </c>
      <c r="AQ9" s="13">
        <v>4</v>
      </c>
      <c r="AR9" s="13">
        <v>4</v>
      </c>
      <c r="AS9" s="13">
        <v>4</v>
      </c>
      <c r="AT9" s="13">
        <v>4</v>
      </c>
      <c r="AU9" s="13">
        <v>4</v>
      </c>
      <c r="AV9" s="13">
        <v>1</v>
      </c>
      <c r="AW9" s="13">
        <v>4</v>
      </c>
      <c r="AX9" s="13">
        <v>1</v>
      </c>
      <c r="AY9" s="14">
        <f>SUM(AP9:AX9)/9</f>
        <v>3.3333333333333335</v>
      </c>
      <c r="AZ9" s="13">
        <v>5</v>
      </c>
      <c r="BA9" s="13">
        <v>5</v>
      </c>
      <c r="BB9" s="13">
        <v>5</v>
      </c>
      <c r="BC9" s="13">
        <v>5</v>
      </c>
      <c r="BD9" s="13">
        <v>3</v>
      </c>
      <c r="BE9" s="13">
        <v>3</v>
      </c>
      <c r="BF9" s="14">
        <f>SUM(AZ9:BE9)/6</f>
        <v>4.333333333333333</v>
      </c>
      <c r="BG9" s="13">
        <v>4</v>
      </c>
      <c r="BH9" s="14">
        <f>BG9</f>
        <v>4</v>
      </c>
      <c r="BI9" s="10">
        <v>4</v>
      </c>
      <c r="BJ9" s="14">
        <f>BI9</f>
        <v>4</v>
      </c>
      <c r="BK9" s="13">
        <v>5</v>
      </c>
      <c r="BL9" s="10">
        <v>3</v>
      </c>
      <c r="BM9" s="10">
        <v>4</v>
      </c>
      <c r="BN9" s="17">
        <v>0</v>
      </c>
      <c r="BO9" s="17">
        <v>4</v>
      </c>
      <c r="BP9" s="14">
        <f>SUM(BK9:BO9)/5</f>
        <v>3.2</v>
      </c>
      <c r="BQ9" s="10">
        <v>4</v>
      </c>
      <c r="BR9" s="10">
        <v>3</v>
      </c>
      <c r="BS9" s="17">
        <v>5</v>
      </c>
      <c r="BT9" s="10">
        <v>5</v>
      </c>
      <c r="BU9" s="10">
        <v>5</v>
      </c>
      <c r="BV9" s="14">
        <f>SUM(BQ9:BU9)/5</f>
        <v>4.4000000000000004</v>
      </c>
      <c r="BW9" s="15">
        <f>G9+Q9+AB9+AD9+AO9+AY9+BF9+BH9+BJ9+BP9+BV9</f>
        <v>44.62222222222222</v>
      </c>
    </row>
    <row r="10" spans="1:75" s="16" customFormat="1" ht="11.25" customHeight="1" x14ac:dyDescent="0.2">
      <c r="A10" s="10">
        <v>22</v>
      </c>
      <c r="B10" s="11" t="s">
        <v>154</v>
      </c>
      <c r="C10" s="12" t="s">
        <v>155</v>
      </c>
      <c r="D10" s="11" t="s">
        <v>188</v>
      </c>
      <c r="E10" s="13">
        <v>5</v>
      </c>
      <c r="F10" s="13">
        <v>5</v>
      </c>
      <c r="G10" s="14">
        <f>SUM(E10:F10)/2</f>
        <v>5</v>
      </c>
      <c r="H10" s="13">
        <v>5</v>
      </c>
      <c r="I10" s="13">
        <v>5</v>
      </c>
      <c r="J10" s="13">
        <v>5</v>
      </c>
      <c r="K10" s="13">
        <v>5</v>
      </c>
      <c r="L10" s="13">
        <v>5</v>
      </c>
      <c r="M10" s="13">
        <v>5</v>
      </c>
      <c r="N10" s="13">
        <v>5</v>
      </c>
      <c r="O10" s="13">
        <v>5</v>
      </c>
      <c r="P10" s="13">
        <v>1</v>
      </c>
      <c r="Q10" s="14">
        <f>SUM(H10:P10)/9</f>
        <v>4.5555555555555554</v>
      </c>
      <c r="R10" s="13">
        <v>5</v>
      </c>
      <c r="S10" s="13">
        <v>5</v>
      </c>
      <c r="T10" s="13">
        <v>5</v>
      </c>
      <c r="U10" s="13">
        <v>5</v>
      </c>
      <c r="V10" s="13">
        <v>5</v>
      </c>
      <c r="W10" s="13">
        <v>0</v>
      </c>
      <c r="X10" s="13">
        <v>5</v>
      </c>
      <c r="Y10" s="13">
        <v>5</v>
      </c>
      <c r="Z10" s="13">
        <v>2</v>
      </c>
      <c r="AA10" s="13">
        <v>5</v>
      </c>
      <c r="AB10" s="14">
        <f>SUM(R10:AA10)/10</f>
        <v>4.2</v>
      </c>
      <c r="AC10" s="13">
        <v>5</v>
      </c>
      <c r="AD10" s="14">
        <f>AC10</f>
        <v>5</v>
      </c>
      <c r="AE10" s="13">
        <v>0</v>
      </c>
      <c r="AF10" s="13">
        <v>3</v>
      </c>
      <c r="AG10" s="13">
        <v>5</v>
      </c>
      <c r="AH10" s="13">
        <v>3</v>
      </c>
      <c r="AI10" s="13">
        <v>3</v>
      </c>
      <c r="AJ10" s="13">
        <v>5</v>
      </c>
      <c r="AK10" s="13">
        <v>5</v>
      </c>
      <c r="AL10" s="13">
        <v>2</v>
      </c>
      <c r="AM10" s="13">
        <v>5</v>
      </c>
      <c r="AN10" s="13">
        <v>5</v>
      </c>
      <c r="AO10" s="14">
        <f>SUM(AE10:AN10)/10</f>
        <v>3.6</v>
      </c>
      <c r="AP10" s="13">
        <v>5</v>
      </c>
      <c r="AQ10" s="13">
        <v>5</v>
      </c>
      <c r="AR10" s="13">
        <v>5</v>
      </c>
      <c r="AS10" s="13">
        <v>5</v>
      </c>
      <c r="AT10" s="13">
        <v>2</v>
      </c>
      <c r="AU10" s="13">
        <v>5</v>
      </c>
      <c r="AV10" s="13">
        <v>3</v>
      </c>
      <c r="AW10" s="13">
        <v>5</v>
      </c>
      <c r="AX10" s="13">
        <v>1</v>
      </c>
      <c r="AY10" s="14">
        <f>SUM(AP10:AX10)/9</f>
        <v>4</v>
      </c>
      <c r="AZ10" s="13">
        <v>5</v>
      </c>
      <c r="BA10" s="13">
        <v>5</v>
      </c>
      <c r="BB10" s="13">
        <v>5</v>
      </c>
      <c r="BC10" s="13">
        <v>5</v>
      </c>
      <c r="BD10" s="13">
        <v>3</v>
      </c>
      <c r="BE10" s="13">
        <v>3</v>
      </c>
      <c r="BF10" s="14">
        <f>SUM(AZ10:BE10)/6</f>
        <v>4.333333333333333</v>
      </c>
      <c r="BG10" s="13">
        <v>4</v>
      </c>
      <c r="BH10" s="14">
        <f>BG10</f>
        <v>4</v>
      </c>
      <c r="BI10" s="10">
        <v>3</v>
      </c>
      <c r="BJ10" s="14">
        <f>BI10</f>
        <v>3</v>
      </c>
      <c r="BK10" s="13">
        <v>5</v>
      </c>
      <c r="BL10" s="10">
        <v>0</v>
      </c>
      <c r="BM10" s="10">
        <v>4</v>
      </c>
      <c r="BN10" s="10">
        <v>0</v>
      </c>
      <c r="BO10" s="10">
        <v>0</v>
      </c>
      <c r="BP10" s="14">
        <f>SUM(BK10:BO10)/5</f>
        <v>1.8</v>
      </c>
      <c r="BQ10" s="10">
        <v>4</v>
      </c>
      <c r="BR10" s="10">
        <v>4</v>
      </c>
      <c r="BS10" s="10">
        <v>5</v>
      </c>
      <c r="BT10" s="10">
        <v>5</v>
      </c>
      <c r="BU10" s="10">
        <v>5</v>
      </c>
      <c r="BV10" s="14">
        <f>SUM(BQ10:BU10)/5</f>
        <v>4.5999999999999996</v>
      </c>
      <c r="BW10" s="15">
        <f>G10+Q10+AB10+AD10+AO10+AY10+BF10+BH10+BJ10+BP10+BV10</f>
        <v>44.088888888888889</v>
      </c>
    </row>
    <row r="11" spans="1:75" s="16" customFormat="1" ht="11.25" customHeight="1" x14ac:dyDescent="0.2">
      <c r="A11" s="10">
        <v>18</v>
      </c>
      <c r="B11" s="11" t="s">
        <v>129</v>
      </c>
      <c r="C11" s="11" t="s">
        <v>127</v>
      </c>
      <c r="D11" s="12" t="s">
        <v>186</v>
      </c>
      <c r="E11" s="13">
        <v>5</v>
      </c>
      <c r="F11" s="13">
        <v>5</v>
      </c>
      <c r="G11" s="14">
        <f>SUM(E11:F11)/2</f>
        <v>5</v>
      </c>
      <c r="H11" s="13">
        <v>5</v>
      </c>
      <c r="I11" s="13">
        <v>5</v>
      </c>
      <c r="J11" s="13">
        <v>5</v>
      </c>
      <c r="K11" s="13">
        <v>5</v>
      </c>
      <c r="L11" s="13">
        <v>5</v>
      </c>
      <c r="M11" s="13">
        <v>5</v>
      </c>
      <c r="N11" s="13">
        <v>5</v>
      </c>
      <c r="O11" s="13">
        <v>5</v>
      </c>
      <c r="P11" s="13">
        <v>0</v>
      </c>
      <c r="Q11" s="14">
        <f>SUM(H11:P11)/9</f>
        <v>4.4444444444444446</v>
      </c>
      <c r="R11" s="13">
        <v>5</v>
      </c>
      <c r="S11" s="13">
        <v>5</v>
      </c>
      <c r="T11" s="13">
        <v>5</v>
      </c>
      <c r="U11" s="13">
        <v>5</v>
      </c>
      <c r="V11" s="13">
        <v>5</v>
      </c>
      <c r="W11" s="13">
        <v>5</v>
      </c>
      <c r="X11" s="13">
        <v>5</v>
      </c>
      <c r="Y11" s="13">
        <v>5</v>
      </c>
      <c r="Z11" s="13">
        <v>2</v>
      </c>
      <c r="AA11" s="13">
        <v>5</v>
      </c>
      <c r="AB11" s="14">
        <f>SUM(R11:AA11)/10</f>
        <v>4.7</v>
      </c>
      <c r="AC11" s="13">
        <v>5</v>
      </c>
      <c r="AD11" s="14">
        <f>AC11</f>
        <v>5</v>
      </c>
      <c r="AE11" s="13">
        <v>5</v>
      </c>
      <c r="AF11" s="13">
        <v>4</v>
      </c>
      <c r="AG11" s="13">
        <v>0</v>
      </c>
      <c r="AH11" s="13">
        <v>2</v>
      </c>
      <c r="AI11" s="13">
        <v>0</v>
      </c>
      <c r="AJ11" s="13">
        <v>5</v>
      </c>
      <c r="AK11" s="13">
        <v>5</v>
      </c>
      <c r="AL11" s="13">
        <v>3</v>
      </c>
      <c r="AM11" s="13">
        <v>5</v>
      </c>
      <c r="AN11" s="13">
        <v>3</v>
      </c>
      <c r="AO11" s="14">
        <f>SUM(AE11:AN11)/10</f>
        <v>3.2</v>
      </c>
      <c r="AP11" s="13">
        <v>5</v>
      </c>
      <c r="AQ11" s="13">
        <v>5</v>
      </c>
      <c r="AR11" s="13">
        <v>5</v>
      </c>
      <c r="AS11" s="13">
        <v>4</v>
      </c>
      <c r="AT11" s="13">
        <v>5</v>
      </c>
      <c r="AU11" s="13">
        <v>5</v>
      </c>
      <c r="AV11" s="13">
        <v>1</v>
      </c>
      <c r="AW11" s="13">
        <v>4</v>
      </c>
      <c r="AX11" s="13">
        <v>2</v>
      </c>
      <c r="AY11" s="14">
        <f>SUM(AP11:AX11)/9</f>
        <v>4</v>
      </c>
      <c r="AZ11" s="13">
        <v>5</v>
      </c>
      <c r="BA11" s="13">
        <v>5</v>
      </c>
      <c r="BB11" s="13">
        <v>5</v>
      </c>
      <c r="BC11" s="13">
        <v>5</v>
      </c>
      <c r="BD11" s="13">
        <v>3</v>
      </c>
      <c r="BE11" s="13">
        <v>3</v>
      </c>
      <c r="BF11" s="14">
        <f>SUM(AZ11:BE11)/6</f>
        <v>4.333333333333333</v>
      </c>
      <c r="BG11" s="13">
        <v>4</v>
      </c>
      <c r="BH11" s="14">
        <f>BG11</f>
        <v>4</v>
      </c>
      <c r="BI11" s="10">
        <v>3</v>
      </c>
      <c r="BJ11" s="14">
        <f>BI11</f>
        <v>3</v>
      </c>
      <c r="BK11" s="13">
        <v>5</v>
      </c>
      <c r="BL11" s="10">
        <v>1</v>
      </c>
      <c r="BM11" s="10">
        <v>0</v>
      </c>
      <c r="BN11" s="17">
        <v>1</v>
      </c>
      <c r="BO11" s="17">
        <v>1</v>
      </c>
      <c r="BP11" s="14">
        <f>SUM(BK11:BO11)/5</f>
        <v>1.6</v>
      </c>
      <c r="BQ11" s="10">
        <v>4</v>
      </c>
      <c r="BR11" s="10">
        <v>4</v>
      </c>
      <c r="BS11" s="17">
        <v>5</v>
      </c>
      <c r="BT11" s="10">
        <v>5</v>
      </c>
      <c r="BU11" s="10">
        <v>5</v>
      </c>
      <c r="BV11" s="14">
        <f>SUM(BQ11:BU11)/5</f>
        <v>4.5999999999999996</v>
      </c>
      <c r="BW11" s="15">
        <f>G11+Q11+AB11+AD11+AO11+AY11+BF11+BH11+BJ11+BP11+BV11</f>
        <v>43.87777777777778</v>
      </c>
    </row>
    <row r="12" spans="1:75" s="16" customFormat="1" ht="11.25" customHeight="1" x14ac:dyDescent="0.2">
      <c r="A12" s="10">
        <v>11</v>
      </c>
      <c r="B12" s="11" t="s">
        <v>130</v>
      </c>
      <c r="C12" s="11" t="s">
        <v>133</v>
      </c>
      <c r="D12" s="11" t="s">
        <v>208</v>
      </c>
      <c r="E12" s="13">
        <v>5</v>
      </c>
      <c r="F12" s="13">
        <v>5</v>
      </c>
      <c r="G12" s="14">
        <f>SUM(E12:F12)/2</f>
        <v>5</v>
      </c>
      <c r="H12" s="13">
        <v>5</v>
      </c>
      <c r="I12" s="13">
        <v>5</v>
      </c>
      <c r="J12" s="13">
        <v>5</v>
      </c>
      <c r="K12" s="13">
        <v>5</v>
      </c>
      <c r="L12" s="13">
        <v>5</v>
      </c>
      <c r="M12" s="13">
        <v>5</v>
      </c>
      <c r="N12" s="13">
        <v>5</v>
      </c>
      <c r="O12" s="13">
        <v>5</v>
      </c>
      <c r="P12" s="13">
        <v>1</v>
      </c>
      <c r="Q12" s="14">
        <f>SUM(H12:P12)/9</f>
        <v>4.5555555555555554</v>
      </c>
      <c r="R12" s="13">
        <v>5</v>
      </c>
      <c r="S12" s="13">
        <v>5</v>
      </c>
      <c r="T12" s="13">
        <v>5</v>
      </c>
      <c r="U12" s="13">
        <v>5</v>
      </c>
      <c r="V12" s="13">
        <v>4</v>
      </c>
      <c r="W12" s="13">
        <v>5</v>
      </c>
      <c r="X12" s="13">
        <v>5</v>
      </c>
      <c r="Y12" s="13">
        <v>5</v>
      </c>
      <c r="Z12" s="13">
        <v>2</v>
      </c>
      <c r="AA12" s="13">
        <v>5</v>
      </c>
      <c r="AB12" s="14">
        <f>SUM(R12:AA12)/10</f>
        <v>4.5999999999999996</v>
      </c>
      <c r="AC12" s="13">
        <v>5</v>
      </c>
      <c r="AD12" s="14">
        <f>AC12</f>
        <v>5</v>
      </c>
      <c r="AE12" s="13">
        <v>0</v>
      </c>
      <c r="AF12" s="13">
        <v>0</v>
      </c>
      <c r="AG12" s="13">
        <v>1</v>
      </c>
      <c r="AH12" s="13">
        <v>2</v>
      </c>
      <c r="AI12" s="13">
        <v>3</v>
      </c>
      <c r="AJ12" s="13">
        <v>5</v>
      </c>
      <c r="AK12" s="13">
        <v>5</v>
      </c>
      <c r="AL12" s="13">
        <v>2</v>
      </c>
      <c r="AM12" s="13">
        <v>5</v>
      </c>
      <c r="AN12" s="13">
        <v>2</v>
      </c>
      <c r="AO12" s="14">
        <f>SUM(AE12:AN12)/10</f>
        <v>2.5</v>
      </c>
      <c r="AP12" s="13">
        <v>5</v>
      </c>
      <c r="AQ12" s="13">
        <v>5</v>
      </c>
      <c r="AR12" s="13">
        <v>5</v>
      </c>
      <c r="AS12" s="13">
        <v>3</v>
      </c>
      <c r="AT12" s="13">
        <v>3</v>
      </c>
      <c r="AU12" s="13">
        <v>3</v>
      </c>
      <c r="AV12" s="13">
        <v>1</v>
      </c>
      <c r="AW12" s="13">
        <v>2</v>
      </c>
      <c r="AX12" s="13">
        <v>1</v>
      </c>
      <c r="AY12" s="14">
        <f>SUM(AP12:AX12)/9</f>
        <v>3.1111111111111112</v>
      </c>
      <c r="AZ12" s="13">
        <v>5</v>
      </c>
      <c r="BA12" s="13">
        <v>5</v>
      </c>
      <c r="BB12" s="13">
        <v>5</v>
      </c>
      <c r="BC12" s="13">
        <v>5</v>
      </c>
      <c r="BD12" s="13">
        <v>4</v>
      </c>
      <c r="BE12" s="13">
        <v>4</v>
      </c>
      <c r="BF12" s="14">
        <f>SUM(AZ12:BE12)/6</f>
        <v>4.666666666666667</v>
      </c>
      <c r="BG12" s="13">
        <v>4</v>
      </c>
      <c r="BH12" s="14">
        <f>BG12</f>
        <v>4</v>
      </c>
      <c r="BI12" s="10">
        <v>4</v>
      </c>
      <c r="BJ12" s="14">
        <f>BI12</f>
        <v>4</v>
      </c>
      <c r="BK12" s="13">
        <v>5</v>
      </c>
      <c r="BL12" s="10">
        <v>0</v>
      </c>
      <c r="BM12" s="10">
        <v>3</v>
      </c>
      <c r="BN12" s="10">
        <v>0</v>
      </c>
      <c r="BO12" s="10">
        <v>2</v>
      </c>
      <c r="BP12" s="14">
        <f>SUM(BK12:BO12)/5</f>
        <v>2</v>
      </c>
      <c r="BQ12" s="10">
        <v>5</v>
      </c>
      <c r="BR12" s="10">
        <v>0</v>
      </c>
      <c r="BS12" s="10">
        <v>5</v>
      </c>
      <c r="BT12" s="10">
        <v>5</v>
      </c>
      <c r="BU12" s="10">
        <v>5</v>
      </c>
      <c r="BV12" s="14">
        <f>SUM(BQ12:BU12)/5</f>
        <v>4</v>
      </c>
      <c r="BW12" s="15">
        <f>G12+Q12+AB12+AD12+AO12+AY12+BF12+BH12+BJ12+BP12+BV12</f>
        <v>43.433333333333337</v>
      </c>
    </row>
    <row r="13" spans="1:75" s="16" customFormat="1" ht="11.25" customHeight="1" x14ac:dyDescent="0.2">
      <c r="A13" s="10">
        <v>19</v>
      </c>
      <c r="B13" s="11" t="s">
        <v>227</v>
      </c>
      <c r="C13" s="12" t="s">
        <v>228</v>
      </c>
      <c r="D13" s="11" t="s">
        <v>229</v>
      </c>
      <c r="E13" s="13">
        <v>5</v>
      </c>
      <c r="F13" s="13">
        <v>5</v>
      </c>
      <c r="G13" s="14">
        <f>SUM(E13:F13)/2</f>
        <v>5</v>
      </c>
      <c r="H13" s="13">
        <v>5</v>
      </c>
      <c r="I13" s="13">
        <v>5</v>
      </c>
      <c r="J13" s="13">
        <v>5</v>
      </c>
      <c r="K13" s="13">
        <v>5</v>
      </c>
      <c r="L13" s="13">
        <v>5</v>
      </c>
      <c r="M13" s="13">
        <v>5</v>
      </c>
      <c r="N13" s="13">
        <v>5</v>
      </c>
      <c r="O13" s="13">
        <v>3</v>
      </c>
      <c r="P13" s="13">
        <v>0</v>
      </c>
      <c r="Q13" s="14">
        <f>SUM(H13:P13)/9</f>
        <v>4.2222222222222223</v>
      </c>
      <c r="R13" s="13">
        <v>5</v>
      </c>
      <c r="S13" s="13">
        <v>5</v>
      </c>
      <c r="T13" s="13">
        <v>5</v>
      </c>
      <c r="U13" s="13">
        <v>5</v>
      </c>
      <c r="V13" s="13">
        <v>5</v>
      </c>
      <c r="W13" s="13">
        <v>0</v>
      </c>
      <c r="X13" s="13">
        <v>5</v>
      </c>
      <c r="Y13" s="13">
        <v>5</v>
      </c>
      <c r="Z13" s="13">
        <v>2</v>
      </c>
      <c r="AA13" s="13">
        <v>5</v>
      </c>
      <c r="AB13" s="14">
        <f>SUM(R13:AA13)/10</f>
        <v>4.2</v>
      </c>
      <c r="AC13" s="13">
        <v>5</v>
      </c>
      <c r="AD13" s="14">
        <f>AC13</f>
        <v>5</v>
      </c>
      <c r="AE13" s="13">
        <v>3</v>
      </c>
      <c r="AF13" s="13">
        <v>1</v>
      </c>
      <c r="AG13" s="13">
        <v>5</v>
      </c>
      <c r="AH13" s="13">
        <v>0</v>
      </c>
      <c r="AI13" s="13">
        <v>0</v>
      </c>
      <c r="AJ13" s="13">
        <v>5</v>
      </c>
      <c r="AK13" s="13">
        <v>5</v>
      </c>
      <c r="AL13" s="13">
        <v>2</v>
      </c>
      <c r="AM13" s="13">
        <v>5</v>
      </c>
      <c r="AN13" s="13">
        <v>2</v>
      </c>
      <c r="AO13" s="14">
        <f>SUM(AE13:AN13)/10</f>
        <v>2.8</v>
      </c>
      <c r="AP13" s="13">
        <v>4</v>
      </c>
      <c r="AQ13" s="13">
        <v>4</v>
      </c>
      <c r="AR13" s="13">
        <v>5</v>
      </c>
      <c r="AS13" s="13">
        <v>4</v>
      </c>
      <c r="AT13" s="13">
        <v>5</v>
      </c>
      <c r="AU13" s="13">
        <v>3</v>
      </c>
      <c r="AV13" s="13">
        <v>0</v>
      </c>
      <c r="AW13" s="13">
        <v>3</v>
      </c>
      <c r="AX13" s="13">
        <v>1</v>
      </c>
      <c r="AY13" s="14">
        <f>SUM(AP13:AX13)/9</f>
        <v>3.2222222222222223</v>
      </c>
      <c r="AZ13" s="13">
        <v>5</v>
      </c>
      <c r="BA13" s="13">
        <v>5</v>
      </c>
      <c r="BB13" s="13">
        <v>5</v>
      </c>
      <c r="BC13" s="13">
        <v>5</v>
      </c>
      <c r="BD13" s="13">
        <v>4</v>
      </c>
      <c r="BE13" s="13">
        <v>3</v>
      </c>
      <c r="BF13" s="14">
        <f>SUM(AZ13:BE13)/6</f>
        <v>4.5</v>
      </c>
      <c r="BG13" s="13">
        <v>4</v>
      </c>
      <c r="BH13" s="14">
        <f>BG13</f>
        <v>4</v>
      </c>
      <c r="BI13" s="10">
        <v>4</v>
      </c>
      <c r="BJ13" s="14">
        <f>BI13</f>
        <v>4</v>
      </c>
      <c r="BK13" s="13">
        <v>5</v>
      </c>
      <c r="BL13" s="10">
        <v>0</v>
      </c>
      <c r="BM13" s="10">
        <v>1</v>
      </c>
      <c r="BN13" s="10">
        <v>0</v>
      </c>
      <c r="BO13" s="10">
        <v>1</v>
      </c>
      <c r="BP13" s="14">
        <f>SUM(BK13:BO13)/5</f>
        <v>1.4</v>
      </c>
      <c r="BQ13" s="10">
        <v>5</v>
      </c>
      <c r="BR13" s="10">
        <v>4</v>
      </c>
      <c r="BS13" s="10">
        <v>5</v>
      </c>
      <c r="BT13" s="10">
        <v>5</v>
      </c>
      <c r="BU13" s="10">
        <v>5</v>
      </c>
      <c r="BV13" s="14">
        <f>SUM(BQ13:BU13)/5</f>
        <v>4.8</v>
      </c>
      <c r="BW13" s="15">
        <f>G13+Q13+AB13+AD13+AO13+AY13+BF13+BH13+BJ13+BP13+BV13</f>
        <v>43.144444444444439</v>
      </c>
    </row>
    <row r="14" spans="1:75" s="16" customFormat="1" ht="11.25" customHeight="1" x14ac:dyDescent="0.2">
      <c r="A14" s="10">
        <v>12</v>
      </c>
      <c r="B14" s="11" t="s">
        <v>151</v>
      </c>
      <c r="C14" s="12" t="s">
        <v>152</v>
      </c>
      <c r="D14" s="11" t="s">
        <v>183</v>
      </c>
      <c r="E14" s="13">
        <v>5</v>
      </c>
      <c r="F14" s="13">
        <v>0</v>
      </c>
      <c r="G14" s="14">
        <f>SUM(E14:F14)/2</f>
        <v>2.5</v>
      </c>
      <c r="H14" s="13">
        <v>5</v>
      </c>
      <c r="I14" s="13">
        <v>5</v>
      </c>
      <c r="J14" s="13">
        <v>5</v>
      </c>
      <c r="K14" s="13">
        <v>5</v>
      </c>
      <c r="L14" s="13">
        <v>5</v>
      </c>
      <c r="M14" s="13">
        <v>5</v>
      </c>
      <c r="N14" s="13">
        <v>5</v>
      </c>
      <c r="O14" s="13">
        <v>5</v>
      </c>
      <c r="P14" s="13">
        <v>1</v>
      </c>
      <c r="Q14" s="14">
        <f>SUM(H14:P14)/9</f>
        <v>4.5555555555555554</v>
      </c>
      <c r="R14" s="13">
        <v>5</v>
      </c>
      <c r="S14" s="13">
        <v>5</v>
      </c>
      <c r="T14" s="13">
        <v>5</v>
      </c>
      <c r="U14" s="13">
        <v>5</v>
      </c>
      <c r="V14" s="13">
        <v>5</v>
      </c>
      <c r="W14" s="13">
        <v>5</v>
      </c>
      <c r="X14" s="13">
        <v>5</v>
      </c>
      <c r="Y14" s="13">
        <v>5</v>
      </c>
      <c r="Z14" s="13">
        <v>2</v>
      </c>
      <c r="AA14" s="13">
        <v>5</v>
      </c>
      <c r="AB14" s="14">
        <f>SUM(R14:AA14)/10</f>
        <v>4.7</v>
      </c>
      <c r="AC14" s="13">
        <v>5</v>
      </c>
      <c r="AD14" s="14">
        <f>AC14</f>
        <v>5</v>
      </c>
      <c r="AE14" s="13">
        <v>3</v>
      </c>
      <c r="AF14" s="13">
        <v>4</v>
      </c>
      <c r="AG14" s="13">
        <v>1</v>
      </c>
      <c r="AH14" s="13">
        <v>1</v>
      </c>
      <c r="AI14" s="13">
        <v>3</v>
      </c>
      <c r="AJ14" s="13">
        <v>5</v>
      </c>
      <c r="AK14" s="13">
        <v>5</v>
      </c>
      <c r="AL14" s="13">
        <v>3</v>
      </c>
      <c r="AM14" s="13">
        <v>5</v>
      </c>
      <c r="AN14" s="13">
        <v>3</v>
      </c>
      <c r="AO14" s="14">
        <f>SUM(AE14:AN14)/10</f>
        <v>3.3</v>
      </c>
      <c r="AP14" s="13">
        <v>5</v>
      </c>
      <c r="AQ14" s="13">
        <v>5</v>
      </c>
      <c r="AR14" s="13">
        <v>5</v>
      </c>
      <c r="AS14" s="13">
        <v>5</v>
      </c>
      <c r="AT14" s="13">
        <v>2</v>
      </c>
      <c r="AU14" s="13">
        <v>2</v>
      </c>
      <c r="AV14" s="13">
        <v>0</v>
      </c>
      <c r="AW14" s="13">
        <v>3</v>
      </c>
      <c r="AX14" s="13">
        <v>1</v>
      </c>
      <c r="AY14" s="14">
        <f>SUM(AP14:AX14)/9</f>
        <v>3.1111111111111112</v>
      </c>
      <c r="AZ14" s="13">
        <v>5</v>
      </c>
      <c r="BA14" s="13">
        <v>5</v>
      </c>
      <c r="BB14" s="13">
        <v>5</v>
      </c>
      <c r="BC14" s="13">
        <v>5</v>
      </c>
      <c r="BD14" s="13">
        <v>4</v>
      </c>
      <c r="BE14" s="13">
        <v>4</v>
      </c>
      <c r="BF14" s="14">
        <f>SUM(AZ14:BE14)/6</f>
        <v>4.666666666666667</v>
      </c>
      <c r="BG14" s="13">
        <v>4</v>
      </c>
      <c r="BH14" s="14">
        <f>BG14</f>
        <v>4</v>
      </c>
      <c r="BI14" s="10">
        <v>3</v>
      </c>
      <c r="BJ14" s="14">
        <f>BI14</f>
        <v>3</v>
      </c>
      <c r="BK14" s="13">
        <v>5</v>
      </c>
      <c r="BL14" s="10">
        <v>0</v>
      </c>
      <c r="BM14" s="10">
        <v>4</v>
      </c>
      <c r="BN14" s="10">
        <v>5</v>
      </c>
      <c r="BO14" s="10">
        <v>4</v>
      </c>
      <c r="BP14" s="14">
        <f>SUM(BK14:BO14)/5</f>
        <v>3.6</v>
      </c>
      <c r="BQ14" s="10">
        <v>4</v>
      </c>
      <c r="BR14" s="10">
        <v>4</v>
      </c>
      <c r="BS14" s="10">
        <v>5</v>
      </c>
      <c r="BT14" s="10">
        <v>5</v>
      </c>
      <c r="BU14" s="10">
        <v>5</v>
      </c>
      <c r="BV14" s="14">
        <f>SUM(BQ14:BU14)/5</f>
        <v>4.5999999999999996</v>
      </c>
      <c r="BW14" s="15">
        <f>G14+Q14+AB14+AD14+AO14+AY14+BF14+BH14+BJ14+BP14+BV14</f>
        <v>43.033333333333339</v>
      </c>
    </row>
    <row r="15" spans="1:75" s="16" customFormat="1" ht="11.25" customHeight="1" x14ac:dyDescent="0.2">
      <c r="A15" s="10">
        <v>17</v>
      </c>
      <c r="B15" s="11" t="s">
        <v>156</v>
      </c>
      <c r="C15" s="18" t="s">
        <v>157</v>
      </c>
      <c r="D15" s="18" t="s">
        <v>158</v>
      </c>
      <c r="E15" s="13">
        <v>5</v>
      </c>
      <c r="F15" s="13">
        <v>5</v>
      </c>
      <c r="G15" s="14">
        <f>SUM(E15:F15)/2</f>
        <v>5</v>
      </c>
      <c r="H15" s="13">
        <v>5</v>
      </c>
      <c r="I15" s="13">
        <v>5</v>
      </c>
      <c r="J15" s="13">
        <v>5</v>
      </c>
      <c r="K15" s="13">
        <v>5</v>
      </c>
      <c r="L15" s="13">
        <v>5</v>
      </c>
      <c r="M15" s="13">
        <v>5</v>
      </c>
      <c r="N15" s="13">
        <v>5</v>
      </c>
      <c r="O15" s="13">
        <v>1</v>
      </c>
      <c r="P15" s="13">
        <v>0</v>
      </c>
      <c r="Q15" s="14">
        <f>SUM(H15:P15)/9</f>
        <v>4</v>
      </c>
      <c r="R15" s="13">
        <v>5</v>
      </c>
      <c r="S15" s="13">
        <v>0</v>
      </c>
      <c r="T15" s="13">
        <v>5</v>
      </c>
      <c r="U15" s="13">
        <v>5</v>
      </c>
      <c r="V15" s="13">
        <v>0</v>
      </c>
      <c r="W15" s="13">
        <v>0</v>
      </c>
      <c r="X15" s="13">
        <v>0</v>
      </c>
      <c r="Y15" s="13">
        <v>5</v>
      </c>
      <c r="Z15" s="13">
        <v>2</v>
      </c>
      <c r="AA15" s="13">
        <v>5</v>
      </c>
      <c r="AB15" s="14">
        <f>SUM(R15:AA15)/10</f>
        <v>2.7</v>
      </c>
      <c r="AC15" s="13">
        <v>5</v>
      </c>
      <c r="AD15" s="14">
        <f>AC15</f>
        <v>5</v>
      </c>
      <c r="AE15" s="13">
        <v>3</v>
      </c>
      <c r="AF15" s="13">
        <v>3</v>
      </c>
      <c r="AG15" s="13">
        <v>0</v>
      </c>
      <c r="AH15" s="13">
        <v>0</v>
      </c>
      <c r="AI15" s="13">
        <v>0</v>
      </c>
      <c r="AJ15" s="13">
        <v>5</v>
      </c>
      <c r="AK15" s="13">
        <v>5</v>
      </c>
      <c r="AL15" s="13">
        <v>1</v>
      </c>
      <c r="AM15" s="13">
        <v>5</v>
      </c>
      <c r="AN15" s="13">
        <v>1</v>
      </c>
      <c r="AO15" s="14">
        <f>SUM(AE15:AN15)/10</f>
        <v>2.2999999999999998</v>
      </c>
      <c r="AP15" s="13">
        <v>5</v>
      </c>
      <c r="AQ15" s="13">
        <v>5</v>
      </c>
      <c r="AR15" s="13">
        <v>5</v>
      </c>
      <c r="AS15" s="13">
        <v>5</v>
      </c>
      <c r="AT15" s="13">
        <v>5</v>
      </c>
      <c r="AU15" s="13">
        <v>3</v>
      </c>
      <c r="AV15" s="13">
        <v>1</v>
      </c>
      <c r="AW15" s="13">
        <v>3</v>
      </c>
      <c r="AX15" s="13">
        <v>1</v>
      </c>
      <c r="AY15" s="14">
        <f>SUM(AP15:AX15)/9</f>
        <v>3.6666666666666665</v>
      </c>
      <c r="AZ15" s="13">
        <v>5</v>
      </c>
      <c r="BA15" s="13">
        <v>5</v>
      </c>
      <c r="BB15" s="13">
        <v>5</v>
      </c>
      <c r="BC15" s="13">
        <v>5</v>
      </c>
      <c r="BD15" s="13">
        <v>4</v>
      </c>
      <c r="BE15" s="13">
        <v>5</v>
      </c>
      <c r="BF15" s="14">
        <f>SUM(AZ15:BE15)/6</f>
        <v>4.833333333333333</v>
      </c>
      <c r="BG15" s="13">
        <v>5</v>
      </c>
      <c r="BH15" s="14">
        <f>BG15</f>
        <v>5</v>
      </c>
      <c r="BI15" s="10">
        <v>4</v>
      </c>
      <c r="BJ15" s="14">
        <f>BI15</f>
        <v>4</v>
      </c>
      <c r="BK15" s="13">
        <v>5</v>
      </c>
      <c r="BL15" s="10">
        <v>3</v>
      </c>
      <c r="BM15" s="10">
        <v>1</v>
      </c>
      <c r="BN15" s="10">
        <v>0</v>
      </c>
      <c r="BO15" s="10">
        <v>0</v>
      </c>
      <c r="BP15" s="14">
        <f>SUM(BK15:BO15)/5</f>
        <v>1.8</v>
      </c>
      <c r="BQ15" s="10">
        <v>4</v>
      </c>
      <c r="BR15" s="10">
        <v>4</v>
      </c>
      <c r="BS15" s="10">
        <v>5</v>
      </c>
      <c r="BT15" s="10">
        <v>5</v>
      </c>
      <c r="BU15" s="10">
        <v>5</v>
      </c>
      <c r="BV15" s="14">
        <f>SUM(BQ15:BU15)/5</f>
        <v>4.5999999999999996</v>
      </c>
      <c r="BW15" s="15">
        <f>G15+Q15+AB15+AD15+AO15+AY15+BF15+BH15+BJ15+BP15+BV15</f>
        <v>42.9</v>
      </c>
    </row>
    <row r="16" spans="1:75" s="16" customFormat="1" ht="11.25" customHeight="1" x14ac:dyDescent="0.2">
      <c r="A16" s="10">
        <v>26</v>
      </c>
      <c r="B16" s="11" t="s">
        <v>20</v>
      </c>
      <c r="C16" s="12" t="s">
        <v>52</v>
      </c>
      <c r="D16" s="11" t="s">
        <v>146</v>
      </c>
      <c r="E16" s="13">
        <v>5</v>
      </c>
      <c r="F16" s="13">
        <v>5</v>
      </c>
      <c r="G16" s="14">
        <f>SUM(E16:F16)/2</f>
        <v>5</v>
      </c>
      <c r="H16" s="13">
        <v>5</v>
      </c>
      <c r="I16" s="13">
        <v>5</v>
      </c>
      <c r="J16" s="13">
        <v>5</v>
      </c>
      <c r="K16" s="13">
        <v>5</v>
      </c>
      <c r="L16" s="13">
        <v>5</v>
      </c>
      <c r="M16" s="13">
        <v>5</v>
      </c>
      <c r="N16" s="13">
        <v>5</v>
      </c>
      <c r="O16" s="13">
        <v>1</v>
      </c>
      <c r="P16" s="13">
        <v>0</v>
      </c>
      <c r="Q16" s="14">
        <f>SUM(H16:P16)/9</f>
        <v>4</v>
      </c>
      <c r="R16" s="13">
        <v>5</v>
      </c>
      <c r="S16" s="13">
        <v>5</v>
      </c>
      <c r="T16" s="13">
        <v>5</v>
      </c>
      <c r="U16" s="13">
        <v>5</v>
      </c>
      <c r="V16" s="13">
        <v>5</v>
      </c>
      <c r="W16" s="13">
        <v>5</v>
      </c>
      <c r="X16" s="13">
        <v>5</v>
      </c>
      <c r="Y16" s="13">
        <v>5</v>
      </c>
      <c r="Z16" s="13">
        <v>3</v>
      </c>
      <c r="AA16" s="13">
        <v>5</v>
      </c>
      <c r="AB16" s="14">
        <f>SUM(R16:AA16)/10</f>
        <v>4.8</v>
      </c>
      <c r="AC16" s="13">
        <v>5</v>
      </c>
      <c r="AD16" s="14">
        <f>AC16</f>
        <v>5</v>
      </c>
      <c r="AE16" s="13">
        <v>3</v>
      </c>
      <c r="AF16" s="13">
        <v>1</v>
      </c>
      <c r="AG16" s="13">
        <v>5</v>
      </c>
      <c r="AH16" s="13">
        <v>2</v>
      </c>
      <c r="AI16" s="13">
        <v>0</v>
      </c>
      <c r="AJ16" s="13">
        <v>5</v>
      </c>
      <c r="AK16" s="13">
        <v>5</v>
      </c>
      <c r="AL16" s="13">
        <v>3</v>
      </c>
      <c r="AM16" s="13">
        <v>3</v>
      </c>
      <c r="AN16" s="13">
        <v>3</v>
      </c>
      <c r="AO16" s="14">
        <f>SUM(AE16:AN16)/10</f>
        <v>3</v>
      </c>
      <c r="AP16" s="13">
        <v>5</v>
      </c>
      <c r="AQ16" s="13">
        <v>4</v>
      </c>
      <c r="AR16" s="13">
        <v>5</v>
      </c>
      <c r="AS16" s="13">
        <v>0</v>
      </c>
      <c r="AT16" s="13">
        <v>0</v>
      </c>
      <c r="AU16" s="13">
        <v>3</v>
      </c>
      <c r="AV16" s="13">
        <v>3</v>
      </c>
      <c r="AW16" s="13">
        <v>3</v>
      </c>
      <c r="AX16" s="13">
        <v>0</v>
      </c>
      <c r="AY16" s="14">
        <f>SUM(AP16:AX16)/9</f>
        <v>2.5555555555555554</v>
      </c>
      <c r="AZ16" s="13">
        <v>5</v>
      </c>
      <c r="BA16" s="13">
        <v>5</v>
      </c>
      <c r="BB16" s="13">
        <v>5</v>
      </c>
      <c r="BC16" s="13">
        <v>5</v>
      </c>
      <c r="BD16" s="13">
        <v>3</v>
      </c>
      <c r="BE16" s="13">
        <v>3</v>
      </c>
      <c r="BF16" s="14">
        <f>SUM(AZ16:BE16)/6</f>
        <v>4.333333333333333</v>
      </c>
      <c r="BG16" s="13">
        <v>4</v>
      </c>
      <c r="BH16" s="14">
        <f>BG16</f>
        <v>4</v>
      </c>
      <c r="BI16" s="10">
        <v>3</v>
      </c>
      <c r="BJ16" s="14">
        <f>BI16</f>
        <v>3</v>
      </c>
      <c r="BK16" s="13">
        <v>5</v>
      </c>
      <c r="BL16" s="10">
        <v>1</v>
      </c>
      <c r="BM16" s="10">
        <v>1</v>
      </c>
      <c r="BN16" s="10">
        <v>1</v>
      </c>
      <c r="BO16" s="10">
        <v>3</v>
      </c>
      <c r="BP16" s="14">
        <f>SUM(BK16:BO16)/5</f>
        <v>2.2000000000000002</v>
      </c>
      <c r="BQ16" s="13">
        <v>5</v>
      </c>
      <c r="BR16" s="10">
        <v>5</v>
      </c>
      <c r="BS16" s="10">
        <v>5</v>
      </c>
      <c r="BT16" s="10">
        <v>5</v>
      </c>
      <c r="BU16" s="10">
        <v>5</v>
      </c>
      <c r="BV16" s="14">
        <f>SUM(BQ16:BU16)/5</f>
        <v>5</v>
      </c>
      <c r="BW16" s="15">
        <f>G16+Q16+AB16+AD16+AO16+AY16+BF16+BH16+BJ16+BP16+BV16</f>
        <v>42.888888888888886</v>
      </c>
    </row>
    <row r="17" spans="1:75" s="16" customFormat="1" ht="11.25" customHeight="1" x14ac:dyDescent="0.2">
      <c r="A17" s="10">
        <v>23</v>
      </c>
      <c r="B17" s="11" t="s">
        <v>50</v>
      </c>
      <c r="C17" s="12" t="s">
        <v>53</v>
      </c>
      <c r="D17" s="11" t="s">
        <v>51</v>
      </c>
      <c r="E17" s="13">
        <v>5</v>
      </c>
      <c r="F17" s="13">
        <v>5</v>
      </c>
      <c r="G17" s="14">
        <f>SUM(E17:F17)/2</f>
        <v>5</v>
      </c>
      <c r="H17" s="13">
        <v>5</v>
      </c>
      <c r="I17" s="13">
        <v>5</v>
      </c>
      <c r="J17" s="13">
        <v>5</v>
      </c>
      <c r="K17" s="13">
        <v>5</v>
      </c>
      <c r="L17" s="13">
        <v>5</v>
      </c>
      <c r="M17" s="13">
        <v>5</v>
      </c>
      <c r="N17" s="13">
        <v>5</v>
      </c>
      <c r="O17" s="13">
        <v>5</v>
      </c>
      <c r="P17" s="13">
        <v>0</v>
      </c>
      <c r="Q17" s="14">
        <f>SUM(H17:P17)/9</f>
        <v>4.4444444444444446</v>
      </c>
      <c r="R17" s="13">
        <v>5</v>
      </c>
      <c r="S17" s="13">
        <v>5</v>
      </c>
      <c r="T17" s="13">
        <v>5</v>
      </c>
      <c r="U17" s="13">
        <v>5</v>
      </c>
      <c r="V17" s="13">
        <v>5</v>
      </c>
      <c r="W17" s="13">
        <v>0</v>
      </c>
      <c r="X17" s="13">
        <v>5</v>
      </c>
      <c r="Y17" s="13">
        <v>5</v>
      </c>
      <c r="Z17" s="13">
        <v>2</v>
      </c>
      <c r="AA17" s="13">
        <v>5</v>
      </c>
      <c r="AB17" s="14">
        <f>SUM(R17:AA17)/10</f>
        <v>4.2</v>
      </c>
      <c r="AC17" s="13">
        <v>5</v>
      </c>
      <c r="AD17" s="14">
        <f>AC17</f>
        <v>5</v>
      </c>
      <c r="AE17" s="13">
        <v>5</v>
      </c>
      <c r="AF17" s="13">
        <v>3</v>
      </c>
      <c r="AG17" s="13">
        <v>0</v>
      </c>
      <c r="AH17" s="13">
        <v>2</v>
      </c>
      <c r="AI17" s="13">
        <v>0</v>
      </c>
      <c r="AJ17" s="13">
        <v>5</v>
      </c>
      <c r="AK17" s="13">
        <v>5</v>
      </c>
      <c r="AL17" s="13">
        <v>2</v>
      </c>
      <c r="AM17" s="13">
        <v>5</v>
      </c>
      <c r="AN17" s="13">
        <v>1</v>
      </c>
      <c r="AO17" s="14">
        <f>SUM(AE17:AN17)/10</f>
        <v>2.8</v>
      </c>
      <c r="AP17" s="13">
        <v>5</v>
      </c>
      <c r="AQ17" s="13">
        <v>5</v>
      </c>
      <c r="AR17" s="13">
        <v>3</v>
      </c>
      <c r="AS17" s="13">
        <v>1</v>
      </c>
      <c r="AT17" s="13">
        <v>3</v>
      </c>
      <c r="AU17" s="13">
        <v>3</v>
      </c>
      <c r="AV17" s="13">
        <v>0</v>
      </c>
      <c r="AW17" s="13">
        <v>3</v>
      </c>
      <c r="AX17" s="13">
        <v>1</v>
      </c>
      <c r="AY17" s="14">
        <f>SUM(AP17:AX17)/9</f>
        <v>2.6666666666666665</v>
      </c>
      <c r="AZ17" s="13">
        <v>5</v>
      </c>
      <c r="BA17" s="13">
        <v>5</v>
      </c>
      <c r="BB17" s="13">
        <v>5</v>
      </c>
      <c r="BC17" s="13">
        <v>5</v>
      </c>
      <c r="BD17" s="13">
        <v>4</v>
      </c>
      <c r="BE17" s="13">
        <v>4</v>
      </c>
      <c r="BF17" s="14">
        <f>SUM(AZ17:BE17)/6</f>
        <v>4.666666666666667</v>
      </c>
      <c r="BG17" s="10">
        <v>4</v>
      </c>
      <c r="BH17" s="14">
        <f>BG17</f>
        <v>4</v>
      </c>
      <c r="BI17" s="10">
        <v>3</v>
      </c>
      <c r="BJ17" s="14">
        <f>BI17</f>
        <v>3</v>
      </c>
      <c r="BK17" s="13">
        <v>5</v>
      </c>
      <c r="BL17" s="10">
        <v>1</v>
      </c>
      <c r="BM17" s="10">
        <v>4</v>
      </c>
      <c r="BN17" s="17">
        <v>0</v>
      </c>
      <c r="BO17" s="17">
        <v>0</v>
      </c>
      <c r="BP17" s="14">
        <f>SUM(BK17:BO17)/5</f>
        <v>2</v>
      </c>
      <c r="BQ17" s="10">
        <v>4</v>
      </c>
      <c r="BR17" s="10">
        <v>4</v>
      </c>
      <c r="BS17" s="17">
        <v>5</v>
      </c>
      <c r="BT17" s="10">
        <v>5</v>
      </c>
      <c r="BU17" s="10">
        <v>5</v>
      </c>
      <c r="BV17" s="14">
        <f>SUM(BQ17:BU17)/5</f>
        <v>4.5999999999999996</v>
      </c>
      <c r="BW17" s="15">
        <f>G17+Q17+AB17+AD17+AO17+AY17+BF17+BH17+BJ17+BP17+BV17</f>
        <v>42.377777777777787</v>
      </c>
    </row>
    <row r="18" spans="1:75" s="16" customFormat="1" ht="11.25" customHeight="1" x14ac:dyDescent="0.2">
      <c r="A18" s="10">
        <v>24</v>
      </c>
      <c r="B18" s="11" t="s">
        <v>120</v>
      </c>
      <c r="C18" s="11" t="s">
        <v>121</v>
      </c>
      <c r="D18" s="11" t="s">
        <v>220</v>
      </c>
      <c r="E18" s="13">
        <v>4</v>
      </c>
      <c r="F18" s="13">
        <v>5</v>
      </c>
      <c r="G18" s="14">
        <f>SUM(E18:F18)/2</f>
        <v>4.5</v>
      </c>
      <c r="H18" s="13">
        <v>5</v>
      </c>
      <c r="I18" s="13">
        <v>5</v>
      </c>
      <c r="J18" s="13">
        <v>5</v>
      </c>
      <c r="K18" s="13">
        <v>5</v>
      </c>
      <c r="L18" s="13">
        <v>5</v>
      </c>
      <c r="M18" s="13">
        <v>5</v>
      </c>
      <c r="N18" s="13">
        <v>5</v>
      </c>
      <c r="O18" s="13">
        <v>5</v>
      </c>
      <c r="P18" s="13">
        <v>0</v>
      </c>
      <c r="Q18" s="14">
        <f>SUM(H18:P18)/9</f>
        <v>4.4444444444444446</v>
      </c>
      <c r="R18" s="13">
        <v>5</v>
      </c>
      <c r="S18" s="13">
        <v>5</v>
      </c>
      <c r="T18" s="13">
        <v>5</v>
      </c>
      <c r="U18" s="13">
        <v>5</v>
      </c>
      <c r="V18" s="13">
        <v>5</v>
      </c>
      <c r="W18" s="13">
        <v>0</v>
      </c>
      <c r="X18" s="13">
        <v>0</v>
      </c>
      <c r="Y18" s="13">
        <v>5</v>
      </c>
      <c r="Z18" s="13">
        <v>1</v>
      </c>
      <c r="AA18" s="13">
        <v>5</v>
      </c>
      <c r="AB18" s="14">
        <f>SUM(R18:AA18)/10</f>
        <v>3.6</v>
      </c>
      <c r="AC18" s="13">
        <v>5</v>
      </c>
      <c r="AD18" s="14">
        <f>AC18</f>
        <v>5</v>
      </c>
      <c r="AE18" s="13">
        <v>4</v>
      </c>
      <c r="AF18" s="13">
        <v>2</v>
      </c>
      <c r="AG18" s="13">
        <v>1</v>
      </c>
      <c r="AH18" s="13">
        <v>0</v>
      </c>
      <c r="AI18" s="13">
        <v>0</v>
      </c>
      <c r="AJ18" s="13">
        <v>5</v>
      </c>
      <c r="AK18" s="13">
        <v>5</v>
      </c>
      <c r="AL18" s="13">
        <v>2</v>
      </c>
      <c r="AM18" s="13">
        <v>4</v>
      </c>
      <c r="AN18" s="13">
        <v>1</v>
      </c>
      <c r="AO18" s="14">
        <f>SUM(AE18:AN18)/10</f>
        <v>2.4</v>
      </c>
      <c r="AP18" s="13">
        <v>5</v>
      </c>
      <c r="AQ18" s="13">
        <v>5</v>
      </c>
      <c r="AR18" s="13">
        <v>0</v>
      </c>
      <c r="AS18" s="13">
        <v>3</v>
      </c>
      <c r="AT18" s="13">
        <v>3</v>
      </c>
      <c r="AU18" s="13">
        <v>3</v>
      </c>
      <c r="AV18" s="13">
        <v>0</v>
      </c>
      <c r="AW18" s="13">
        <v>4</v>
      </c>
      <c r="AX18" s="13">
        <v>0</v>
      </c>
      <c r="AY18" s="14">
        <f>SUM(AP18:AX18)/9</f>
        <v>2.5555555555555554</v>
      </c>
      <c r="AZ18" s="13">
        <v>5</v>
      </c>
      <c r="BA18" s="13">
        <v>5</v>
      </c>
      <c r="BB18" s="13">
        <v>5</v>
      </c>
      <c r="BC18" s="13">
        <v>5</v>
      </c>
      <c r="BD18" s="13">
        <v>4</v>
      </c>
      <c r="BE18" s="13">
        <v>3</v>
      </c>
      <c r="BF18" s="14">
        <f>SUM(AZ18:BE18)/6</f>
        <v>4.5</v>
      </c>
      <c r="BG18" s="13">
        <v>4</v>
      </c>
      <c r="BH18" s="14">
        <f>BG18</f>
        <v>4</v>
      </c>
      <c r="BI18" s="10">
        <v>4</v>
      </c>
      <c r="BJ18" s="14">
        <f>BI18</f>
        <v>4</v>
      </c>
      <c r="BK18" s="13">
        <v>5</v>
      </c>
      <c r="BL18" s="10">
        <v>4</v>
      </c>
      <c r="BM18" s="10">
        <v>3</v>
      </c>
      <c r="BN18" s="10">
        <v>0</v>
      </c>
      <c r="BO18" s="10">
        <v>0</v>
      </c>
      <c r="BP18" s="14">
        <f>SUM(BK18:BO18)/5</f>
        <v>2.4</v>
      </c>
      <c r="BQ18" s="10">
        <v>5</v>
      </c>
      <c r="BR18" s="10">
        <v>4</v>
      </c>
      <c r="BS18" s="10">
        <v>5</v>
      </c>
      <c r="BT18" s="10">
        <v>5</v>
      </c>
      <c r="BU18" s="10">
        <v>5</v>
      </c>
      <c r="BV18" s="14">
        <f>SUM(BQ18:BU18)/5</f>
        <v>4.8</v>
      </c>
      <c r="BW18" s="15">
        <f>G18+Q18+AB18+AD18+AO18+AY18+BF18+BH18+BJ18+BP18+BV18</f>
        <v>42.199999999999996</v>
      </c>
    </row>
    <row r="19" spans="1:75" s="16" customFormat="1" ht="11.25" customHeight="1" x14ac:dyDescent="0.2">
      <c r="A19" s="10">
        <v>5</v>
      </c>
      <c r="B19" s="11" t="s">
        <v>104</v>
      </c>
      <c r="C19" s="11" t="s">
        <v>128</v>
      </c>
      <c r="D19" s="12" t="s">
        <v>181</v>
      </c>
      <c r="E19" s="13">
        <v>5</v>
      </c>
      <c r="F19" s="13">
        <v>5</v>
      </c>
      <c r="G19" s="14">
        <f>SUM(E19:F19)/2</f>
        <v>5</v>
      </c>
      <c r="H19" s="13">
        <v>5</v>
      </c>
      <c r="I19" s="13">
        <v>5</v>
      </c>
      <c r="J19" s="13">
        <v>5</v>
      </c>
      <c r="K19" s="13">
        <v>5</v>
      </c>
      <c r="L19" s="13">
        <v>5</v>
      </c>
      <c r="M19" s="13">
        <v>5</v>
      </c>
      <c r="N19" s="13">
        <v>5</v>
      </c>
      <c r="O19" s="13">
        <v>5</v>
      </c>
      <c r="P19" s="13">
        <v>5</v>
      </c>
      <c r="Q19" s="14">
        <f>SUM(H19:P19)/9</f>
        <v>5</v>
      </c>
      <c r="R19" s="13">
        <v>5</v>
      </c>
      <c r="S19" s="13">
        <v>5</v>
      </c>
      <c r="T19" s="13">
        <v>5</v>
      </c>
      <c r="U19" s="13">
        <v>5</v>
      </c>
      <c r="V19" s="13">
        <v>5</v>
      </c>
      <c r="W19" s="13">
        <v>5</v>
      </c>
      <c r="X19" s="13">
        <v>5</v>
      </c>
      <c r="Y19" s="13">
        <v>5</v>
      </c>
      <c r="Z19" s="13">
        <v>2</v>
      </c>
      <c r="AA19" s="13">
        <v>5</v>
      </c>
      <c r="AB19" s="14">
        <f>SUM(R19:AA19)/10</f>
        <v>4.7</v>
      </c>
      <c r="AC19" s="13">
        <v>5</v>
      </c>
      <c r="AD19" s="14">
        <f>AC19</f>
        <v>5</v>
      </c>
      <c r="AE19" s="13">
        <v>4</v>
      </c>
      <c r="AF19" s="13">
        <v>4</v>
      </c>
      <c r="AG19" s="13">
        <v>1</v>
      </c>
      <c r="AH19" s="13">
        <v>0</v>
      </c>
      <c r="AI19" s="13">
        <v>1</v>
      </c>
      <c r="AJ19" s="13">
        <v>5</v>
      </c>
      <c r="AK19" s="13">
        <v>1</v>
      </c>
      <c r="AL19" s="13">
        <v>3</v>
      </c>
      <c r="AM19" s="13">
        <v>5</v>
      </c>
      <c r="AN19" s="13">
        <v>5</v>
      </c>
      <c r="AO19" s="14">
        <f>SUM(AE19:AN19)/10</f>
        <v>2.9</v>
      </c>
      <c r="AP19" s="13">
        <v>2</v>
      </c>
      <c r="AQ19" s="13">
        <v>3</v>
      </c>
      <c r="AR19" s="13">
        <v>5</v>
      </c>
      <c r="AS19" s="13">
        <v>3</v>
      </c>
      <c r="AT19" s="13">
        <v>4</v>
      </c>
      <c r="AU19" s="13">
        <v>1</v>
      </c>
      <c r="AV19" s="13">
        <v>2</v>
      </c>
      <c r="AW19" s="13">
        <v>3</v>
      </c>
      <c r="AX19" s="13">
        <v>1</v>
      </c>
      <c r="AY19" s="14">
        <f>SUM(AP19:AX19)/9</f>
        <v>2.6666666666666665</v>
      </c>
      <c r="AZ19" s="13">
        <v>5</v>
      </c>
      <c r="BA19" s="13">
        <v>5</v>
      </c>
      <c r="BB19" s="13">
        <v>5</v>
      </c>
      <c r="BC19" s="13">
        <v>5</v>
      </c>
      <c r="BD19" s="13">
        <v>3</v>
      </c>
      <c r="BE19" s="13">
        <v>4</v>
      </c>
      <c r="BF19" s="14">
        <f>SUM(AZ19:BE19)/6</f>
        <v>4.5</v>
      </c>
      <c r="BG19" s="13">
        <v>4</v>
      </c>
      <c r="BH19" s="14">
        <f>BG19</f>
        <v>4</v>
      </c>
      <c r="BI19" s="10">
        <v>2</v>
      </c>
      <c r="BJ19" s="14">
        <f>BI19</f>
        <v>2</v>
      </c>
      <c r="BK19" s="13">
        <v>3</v>
      </c>
      <c r="BL19" s="10">
        <v>0</v>
      </c>
      <c r="BM19" s="10">
        <v>4</v>
      </c>
      <c r="BN19" s="10">
        <v>0</v>
      </c>
      <c r="BO19" s="10">
        <v>4</v>
      </c>
      <c r="BP19" s="14">
        <f>SUM(BK19:BO19)/5</f>
        <v>2.2000000000000002</v>
      </c>
      <c r="BQ19" s="10">
        <v>1</v>
      </c>
      <c r="BR19" s="10">
        <v>4</v>
      </c>
      <c r="BS19" s="10">
        <v>5</v>
      </c>
      <c r="BT19" s="10">
        <v>5</v>
      </c>
      <c r="BU19" s="10">
        <v>5</v>
      </c>
      <c r="BV19" s="14">
        <f>SUM(BQ19:BU19)/5</f>
        <v>4</v>
      </c>
      <c r="BW19" s="15">
        <f>G19+Q19+AB19+AD19+AO19+AY19+BF19+BH19+BJ19+BP19+BV19</f>
        <v>41.966666666666669</v>
      </c>
    </row>
    <row r="20" spans="1:75" s="16" customFormat="1" ht="11.25" customHeight="1" x14ac:dyDescent="0.2">
      <c r="A20" s="10">
        <v>31</v>
      </c>
      <c r="B20" s="11" t="s">
        <v>144</v>
      </c>
      <c r="C20" s="12" t="s">
        <v>145</v>
      </c>
      <c r="D20" s="12" t="s">
        <v>190</v>
      </c>
      <c r="E20" s="13">
        <v>5</v>
      </c>
      <c r="F20" s="13">
        <v>5</v>
      </c>
      <c r="G20" s="14">
        <f>SUM(E20:F20)/2</f>
        <v>5</v>
      </c>
      <c r="H20" s="13">
        <v>5</v>
      </c>
      <c r="I20" s="13">
        <v>5</v>
      </c>
      <c r="J20" s="13">
        <v>5</v>
      </c>
      <c r="K20" s="13">
        <v>5</v>
      </c>
      <c r="L20" s="13">
        <v>5</v>
      </c>
      <c r="M20" s="13">
        <v>5</v>
      </c>
      <c r="N20" s="13">
        <v>5</v>
      </c>
      <c r="O20" s="13">
        <v>1</v>
      </c>
      <c r="P20" s="13">
        <v>0</v>
      </c>
      <c r="Q20" s="14">
        <f>SUM(H20:P20)/9</f>
        <v>4</v>
      </c>
      <c r="R20" s="13">
        <v>5</v>
      </c>
      <c r="S20" s="13">
        <v>5</v>
      </c>
      <c r="T20" s="13">
        <v>5</v>
      </c>
      <c r="U20" s="13">
        <v>5</v>
      </c>
      <c r="V20" s="13">
        <v>5</v>
      </c>
      <c r="W20" s="13">
        <v>0</v>
      </c>
      <c r="X20" s="13">
        <v>4</v>
      </c>
      <c r="Y20" s="13">
        <v>5</v>
      </c>
      <c r="Z20" s="13">
        <v>3</v>
      </c>
      <c r="AA20" s="13">
        <v>5</v>
      </c>
      <c r="AB20" s="14">
        <f>SUM(R20:AA20)/10</f>
        <v>4.2</v>
      </c>
      <c r="AC20" s="13">
        <v>5</v>
      </c>
      <c r="AD20" s="14">
        <f>AC20</f>
        <v>5</v>
      </c>
      <c r="AE20" s="13">
        <v>0</v>
      </c>
      <c r="AF20" s="13">
        <v>0</v>
      </c>
      <c r="AG20" s="13">
        <v>1</v>
      </c>
      <c r="AH20" s="13">
        <v>0</v>
      </c>
      <c r="AI20" s="13">
        <v>0</v>
      </c>
      <c r="AJ20" s="13">
        <v>5</v>
      </c>
      <c r="AK20" s="13">
        <v>5</v>
      </c>
      <c r="AL20" s="13">
        <v>3</v>
      </c>
      <c r="AM20" s="13">
        <v>5</v>
      </c>
      <c r="AN20" s="13">
        <v>2</v>
      </c>
      <c r="AO20" s="14">
        <f>SUM(AE20:AN20)/10</f>
        <v>2.1</v>
      </c>
      <c r="AP20" s="13">
        <v>5</v>
      </c>
      <c r="AQ20" s="13">
        <v>5</v>
      </c>
      <c r="AR20" s="13">
        <v>5</v>
      </c>
      <c r="AS20" s="13">
        <v>4</v>
      </c>
      <c r="AT20" s="13">
        <v>4</v>
      </c>
      <c r="AU20" s="13">
        <v>3</v>
      </c>
      <c r="AV20" s="13">
        <v>1</v>
      </c>
      <c r="AW20" s="13">
        <v>3</v>
      </c>
      <c r="AX20" s="13">
        <v>1</v>
      </c>
      <c r="AY20" s="14">
        <f>SUM(AP20:AX20)/9</f>
        <v>3.4444444444444446</v>
      </c>
      <c r="AZ20" s="13">
        <v>5</v>
      </c>
      <c r="BA20" s="13">
        <v>5</v>
      </c>
      <c r="BB20" s="13">
        <v>5</v>
      </c>
      <c r="BC20" s="13">
        <v>5</v>
      </c>
      <c r="BD20" s="13">
        <v>3</v>
      </c>
      <c r="BE20" s="13">
        <v>3</v>
      </c>
      <c r="BF20" s="14">
        <f>SUM(AZ20:BE20)/6</f>
        <v>4.333333333333333</v>
      </c>
      <c r="BG20" s="13">
        <v>4</v>
      </c>
      <c r="BH20" s="14">
        <f>BG20</f>
        <v>4</v>
      </c>
      <c r="BI20" s="10">
        <v>3</v>
      </c>
      <c r="BJ20" s="14">
        <f>BI20</f>
        <v>3</v>
      </c>
      <c r="BK20" s="13">
        <v>3</v>
      </c>
      <c r="BL20" s="10">
        <v>0</v>
      </c>
      <c r="BM20" s="10">
        <v>0</v>
      </c>
      <c r="BN20" s="10">
        <v>0</v>
      </c>
      <c r="BO20" s="10">
        <v>3</v>
      </c>
      <c r="BP20" s="14">
        <f>SUM(BK20:BO20)/5</f>
        <v>1.2</v>
      </c>
      <c r="BQ20" s="10">
        <v>4</v>
      </c>
      <c r="BR20" s="10">
        <v>4</v>
      </c>
      <c r="BS20" s="10">
        <v>5</v>
      </c>
      <c r="BT20" s="10">
        <v>5</v>
      </c>
      <c r="BU20" s="10">
        <v>5</v>
      </c>
      <c r="BV20" s="14">
        <f>SUM(BQ20:BU20)/5</f>
        <v>4.5999999999999996</v>
      </c>
      <c r="BW20" s="15">
        <f>G20+Q20+AB20+AD20+AO20+AY20+BF20+BH20+BJ20+BP20+BV20</f>
        <v>40.877777777777787</v>
      </c>
    </row>
    <row r="21" spans="1:75" s="16" customFormat="1" ht="11.25" customHeight="1" x14ac:dyDescent="0.2">
      <c r="A21" s="10">
        <v>8</v>
      </c>
      <c r="B21" s="11" t="s">
        <v>159</v>
      </c>
      <c r="C21" s="11" t="s">
        <v>160</v>
      </c>
      <c r="D21" s="11" t="s">
        <v>161</v>
      </c>
      <c r="E21" s="13">
        <v>5</v>
      </c>
      <c r="F21" s="13">
        <v>5</v>
      </c>
      <c r="G21" s="14">
        <f>SUM(E21:F21)/2</f>
        <v>5</v>
      </c>
      <c r="H21" s="13">
        <v>5</v>
      </c>
      <c r="I21" s="13">
        <v>5</v>
      </c>
      <c r="J21" s="13">
        <v>5</v>
      </c>
      <c r="K21" s="13">
        <v>5</v>
      </c>
      <c r="L21" s="13">
        <v>5</v>
      </c>
      <c r="M21" s="13">
        <v>5</v>
      </c>
      <c r="N21" s="13">
        <v>5</v>
      </c>
      <c r="O21" s="13">
        <v>5</v>
      </c>
      <c r="P21" s="13">
        <v>1</v>
      </c>
      <c r="Q21" s="14">
        <f>SUM(H21:P21)/9</f>
        <v>4.5555555555555554</v>
      </c>
      <c r="R21" s="13">
        <v>5</v>
      </c>
      <c r="S21" s="13">
        <v>5</v>
      </c>
      <c r="T21" s="13">
        <v>5</v>
      </c>
      <c r="U21" s="13">
        <v>5</v>
      </c>
      <c r="V21" s="13">
        <v>5</v>
      </c>
      <c r="W21" s="13">
        <v>5</v>
      </c>
      <c r="X21" s="13">
        <v>4</v>
      </c>
      <c r="Y21" s="13">
        <v>5</v>
      </c>
      <c r="Z21" s="13">
        <v>3</v>
      </c>
      <c r="AA21" s="13">
        <v>5</v>
      </c>
      <c r="AB21" s="14">
        <f>SUM(R21:AA21)/10</f>
        <v>4.7</v>
      </c>
      <c r="AC21" s="13">
        <v>5</v>
      </c>
      <c r="AD21" s="14">
        <f>AC21</f>
        <v>5</v>
      </c>
      <c r="AE21" s="13">
        <v>4</v>
      </c>
      <c r="AF21" s="13">
        <v>2</v>
      </c>
      <c r="AG21" s="13">
        <v>0</v>
      </c>
      <c r="AH21" s="13">
        <v>2</v>
      </c>
      <c r="AI21" s="13">
        <v>0</v>
      </c>
      <c r="AJ21" s="13">
        <v>0</v>
      </c>
      <c r="AK21" s="13">
        <v>0</v>
      </c>
      <c r="AL21" s="13">
        <v>3</v>
      </c>
      <c r="AM21" s="13">
        <v>5</v>
      </c>
      <c r="AN21" s="13">
        <v>0</v>
      </c>
      <c r="AO21" s="14">
        <f>SUM(AE21:AN21)/10</f>
        <v>1.6</v>
      </c>
      <c r="AP21" s="13">
        <v>3</v>
      </c>
      <c r="AQ21" s="13">
        <v>3</v>
      </c>
      <c r="AR21" s="13">
        <v>5</v>
      </c>
      <c r="AS21" s="13">
        <v>2</v>
      </c>
      <c r="AT21" s="13">
        <v>0</v>
      </c>
      <c r="AU21" s="13">
        <v>0</v>
      </c>
      <c r="AV21" s="13">
        <v>0</v>
      </c>
      <c r="AW21" s="13">
        <v>2</v>
      </c>
      <c r="AX21" s="13">
        <v>0</v>
      </c>
      <c r="AY21" s="14">
        <f>SUM(AP21:AX21)/9</f>
        <v>1.6666666666666667</v>
      </c>
      <c r="AZ21" s="13">
        <v>5</v>
      </c>
      <c r="BA21" s="13">
        <v>5</v>
      </c>
      <c r="BB21" s="13">
        <v>5</v>
      </c>
      <c r="BC21" s="13">
        <v>5</v>
      </c>
      <c r="BD21" s="13">
        <v>4</v>
      </c>
      <c r="BE21" s="13">
        <v>5</v>
      </c>
      <c r="BF21" s="14">
        <f>SUM(AZ21:BE21)/6</f>
        <v>4.833333333333333</v>
      </c>
      <c r="BG21" s="13">
        <v>4</v>
      </c>
      <c r="BH21" s="14">
        <f>BG21</f>
        <v>4</v>
      </c>
      <c r="BI21" s="10">
        <v>3</v>
      </c>
      <c r="BJ21" s="14">
        <f>BI21</f>
        <v>3</v>
      </c>
      <c r="BK21" s="13">
        <v>5</v>
      </c>
      <c r="BL21" s="10">
        <v>0</v>
      </c>
      <c r="BM21" s="10">
        <v>0</v>
      </c>
      <c r="BN21" s="10">
        <v>0</v>
      </c>
      <c r="BO21" s="10">
        <v>3</v>
      </c>
      <c r="BP21" s="14">
        <f>SUM(BK21:BO21)/5</f>
        <v>1.6</v>
      </c>
      <c r="BQ21" s="10">
        <v>4</v>
      </c>
      <c r="BR21" s="10">
        <v>5</v>
      </c>
      <c r="BS21" s="10">
        <v>5</v>
      </c>
      <c r="BT21" s="10">
        <v>5</v>
      </c>
      <c r="BU21" s="10">
        <v>5</v>
      </c>
      <c r="BV21" s="14">
        <f>SUM(BQ21:BU21)/5</f>
        <v>4.8</v>
      </c>
      <c r="BW21" s="15">
        <f>G21+Q21+AB21+AD21+AO21+AY21+BF21+BH21+BJ21+BP21+BV21</f>
        <v>40.755555555555553</v>
      </c>
    </row>
    <row r="22" spans="1:75" s="16" customFormat="1" ht="11.25" customHeight="1" x14ac:dyDescent="0.2">
      <c r="A22" s="10">
        <v>35</v>
      </c>
      <c r="B22" s="11" t="s">
        <v>239</v>
      </c>
      <c r="C22" s="11" t="s">
        <v>242</v>
      </c>
      <c r="D22" s="11" t="s">
        <v>243</v>
      </c>
      <c r="E22" s="13">
        <v>5</v>
      </c>
      <c r="F22" s="13">
        <v>5</v>
      </c>
      <c r="G22" s="14">
        <f>SUM(E22:F22)/2</f>
        <v>5</v>
      </c>
      <c r="H22" s="13">
        <v>5</v>
      </c>
      <c r="I22" s="13">
        <v>5</v>
      </c>
      <c r="J22" s="13">
        <v>5</v>
      </c>
      <c r="K22" s="13">
        <v>5</v>
      </c>
      <c r="L22" s="13">
        <v>5</v>
      </c>
      <c r="M22" s="13">
        <v>5</v>
      </c>
      <c r="N22" s="13">
        <v>5</v>
      </c>
      <c r="O22" s="13">
        <v>1</v>
      </c>
      <c r="P22" s="13">
        <v>0</v>
      </c>
      <c r="Q22" s="14">
        <f>SUM(H22:P22)/9</f>
        <v>4</v>
      </c>
      <c r="R22" s="13">
        <v>5</v>
      </c>
      <c r="S22" s="13">
        <v>5</v>
      </c>
      <c r="T22" s="13">
        <v>5</v>
      </c>
      <c r="U22" s="13">
        <v>5</v>
      </c>
      <c r="V22" s="13">
        <v>5</v>
      </c>
      <c r="W22" s="13">
        <v>0</v>
      </c>
      <c r="X22" s="13">
        <v>5</v>
      </c>
      <c r="Y22" s="13">
        <v>5</v>
      </c>
      <c r="Z22" s="13">
        <v>3</v>
      </c>
      <c r="AA22" s="13">
        <v>5</v>
      </c>
      <c r="AB22" s="14">
        <f>SUM(R22:AA22)/10</f>
        <v>4.3</v>
      </c>
      <c r="AC22" s="13">
        <v>5</v>
      </c>
      <c r="AD22" s="14">
        <f>AC22</f>
        <v>5</v>
      </c>
      <c r="AE22" s="13">
        <v>5</v>
      </c>
      <c r="AF22" s="13">
        <v>4</v>
      </c>
      <c r="AG22" s="13">
        <v>2</v>
      </c>
      <c r="AH22" s="13">
        <v>0</v>
      </c>
      <c r="AI22" s="13">
        <v>5</v>
      </c>
      <c r="AJ22" s="13">
        <v>5</v>
      </c>
      <c r="AK22" s="13">
        <v>5</v>
      </c>
      <c r="AL22" s="13">
        <v>2</v>
      </c>
      <c r="AM22" s="13">
        <v>5</v>
      </c>
      <c r="AN22" s="13">
        <v>4</v>
      </c>
      <c r="AO22" s="14">
        <f>SUM(AE22:AN22)/10</f>
        <v>3.7</v>
      </c>
      <c r="AP22" s="13">
        <v>5</v>
      </c>
      <c r="AQ22" s="13">
        <v>5</v>
      </c>
      <c r="AR22" s="13">
        <v>5</v>
      </c>
      <c r="AS22" s="13">
        <v>5</v>
      </c>
      <c r="AT22" s="13">
        <v>4</v>
      </c>
      <c r="AU22" s="13">
        <v>1</v>
      </c>
      <c r="AV22" s="13">
        <v>1</v>
      </c>
      <c r="AW22" s="13">
        <v>3</v>
      </c>
      <c r="AX22" s="13">
        <v>0</v>
      </c>
      <c r="AY22" s="14">
        <f>SUM(AP22:AX22)/9</f>
        <v>3.2222222222222223</v>
      </c>
      <c r="AZ22" s="13">
        <v>5</v>
      </c>
      <c r="BA22" s="13">
        <v>5</v>
      </c>
      <c r="BB22" s="13">
        <v>5</v>
      </c>
      <c r="BC22" s="13">
        <v>5</v>
      </c>
      <c r="BD22" s="13">
        <v>4</v>
      </c>
      <c r="BE22" s="13">
        <v>4</v>
      </c>
      <c r="BF22" s="14">
        <f>SUM(AZ22:BE22)/6</f>
        <v>4.666666666666667</v>
      </c>
      <c r="BG22" s="13">
        <v>5</v>
      </c>
      <c r="BH22" s="14">
        <f>BG22</f>
        <v>5</v>
      </c>
      <c r="BI22" s="10">
        <v>3</v>
      </c>
      <c r="BJ22" s="14">
        <f>BI22</f>
        <v>3</v>
      </c>
      <c r="BK22" s="13">
        <v>5</v>
      </c>
      <c r="BL22" s="10">
        <v>2</v>
      </c>
      <c r="BM22" s="10">
        <v>3</v>
      </c>
      <c r="BN22" s="10">
        <v>0</v>
      </c>
      <c r="BO22" s="10">
        <v>2</v>
      </c>
      <c r="BP22" s="14">
        <f>SUM(BK22:BO22)/5</f>
        <v>2.4</v>
      </c>
      <c r="BQ22" s="10">
        <v>4</v>
      </c>
      <c r="BR22" s="10">
        <v>4</v>
      </c>
      <c r="BS22" s="10">
        <v>5</v>
      </c>
      <c r="BT22" s="10">
        <v>5</v>
      </c>
      <c r="BU22" s="10">
        <v>5</v>
      </c>
      <c r="BV22" s="14">
        <v>0</v>
      </c>
      <c r="BW22" s="15">
        <f>G22+Q22+AB22+AD22+AO22+AY22+BF22+BH22+BJ22+BP22+BV22</f>
        <v>40.288888888888884</v>
      </c>
    </row>
    <row r="23" spans="1:75" s="16" customFormat="1" ht="11.25" customHeight="1" x14ac:dyDescent="0.2">
      <c r="A23" s="10">
        <v>14</v>
      </c>
      <c r="B23" s="11" t="s">
        <v>102</v>
      </c>
      <c r="C23" s="11" t="s">
        <v>103</v>
      </c>
      <c r="D23" s="12" t="s">
        <v>230</v>
      </c>
      <c r="E23" s="13">
        <v>5</v>
      </c>
      <c r="F23" s="13">
        <v>5</v>
      </c>
      <c r="G23" s="14">
        <f>SUM(E23:F23)/2</f>
        <v>5</v>
      </c>
      <c r="H23" s="13">
        <v>5</v>
      </c>
      <c r="I23" s="13">
        <v>5</v>
      </c>
      <c r="J23" s="13">
        <v>5</v>
      </c>
      <c r="K23" s="13">
        <v>5</v>
      </c>
      <c r="L23" s="13">
        <v>5</v>
      </c>
      <c r="M23" s="13">
        <v>5</v>
      </c>
      <c r="N23" s="13">
        <v>5</v>
      </c>
      <c r="O23" s="13">
        <v>0</v>
      </c>
      <c r="P23" s="13">
        <v>0</v>
      </c>
      <c r="Q23" s="14">
        <f>SUM(H23:P23)/9</f>
        <v>3.8888888888888888</v>
      </c>
      <c r="R23" s="13">
        <v>5</v>
      </c>
      <c r="S23" s="13">
        <v>5</v>
      </c>
      <c r="T23" s="13">
        <v>5</v>
      </c>
      <c r="U23" s="13">
        <v>5</v>
      </c>
      <c r="V23" s="13">
        <v>5</v>
      </c>
      <c r="W23" s="13">
        <v>0</v>
      </c>
      <c r="X23" s="13">
        <v>5</v>
      </c>
      <c r="Y23" s="13">
        <v>5</v>
      </c>
      <c r="Z23" s="13">
        <v>1</v>
      </c>
      <c r="AA23" s="13">
        <v>5</v>
      </c>
      <c r="AB23" s="14">
        <f>SUM(R23:AA23)/10</f>
        <v>4.0999999999999996</v>
      </c>
      <c r="AC23" s="13">
        <v>5</v>
      </c>
      <c r="AD23" s="14">
        <f>AC23</f>
        <v>5</v>
      </c>
      <c r="AE23" s="13">
        <v>0</v>
      </c>
      <c r="AF23" s="13">
        <v>0</v>
      </c>
      <c r="AG23" s="13">
        <v>0</v>
      </c>
      <c r="AH23" s="13">
        <v>2</v>
      </c>
      <c r="AI23" s="13">
        <v>3</v>
      </c>
      <c r="AJ23" s="13">
        <v>4</v>
      </c>
      <c r="AK23" s="13">
        <v>4</v>
      </c>
      <c r="AL23" s="13">
        <v>2</v>
      </c>
      <c r="AM23" s="13">
        <v>1</v>
      </c>
      <c r="AN23" s="13">
        <v>4</v>
      </c>
      <c r="AO23" s="14">
        <f>SUM(AE23:AN23)/10</f>
        <v>2</v>
      </c>
      <c r="AP23" s="13">
        <v>5</v>
      </c>
      <c r="AQ23" s="13">
        <v>4</v>
      </c>
      <c r="AR23" s="13">
        <v>0</v>
      </c>
      <c r="AS23" s="13">
        <v>4</v>
      </c>
      <c r="AT23" s="13">
        <v>5</v>
      </c>
      <c r="AU23" s="13">
        <v>0</v>
      </c>
      <c r="AV23" s="13">
        <v>1</v>
      </c>
      <c r="AW23" s="13">
        <v>3</v>
      </c>
      <c r="AX23" s="13">
        <v>0</v>
      </c>
      <c r="AY23" s="14">
        <f>SUM(AP23:AX23)/9</f>
        <v>2.4444444444444446</v>
      </c>
      <c r="AZ23" s="13">
        <v>1</v>
      </c>
      <c r="BA23" s="13">
        <v>5</v>
      </c>
      <c r="BB23" s="13">
        <v>5</v>
      </c>
      <c r="BC23" s="13">
        <v>5</v>
      </c>
      <c r="BD23" s="13">
        <v>4</v>
      </c>
      <c r="BE23" s="13">
        <v>4</v>
      </c>
      <c r="BF23" s="14">
        <f>SUM(AZ23:BE23)/6</f>
        <v>4</v>
      </c>
      <c r="BG23" s="13">
        <v>4</v>
      </c>
      <c r="BH23" s="14">
        <f>BG23</f>
        <v>4</v>
      </c>
      <c r="BI23" s="10">
        <v>3</v>
      </c>
      <c r="BJ23" s="14">
        <f>BI23</f>
        <v>3</v>
      </c>
      <c r="BK23" s="13">
        <v>5</v>
      </c>
      <c r="BL23" s="10">
        <v>1</v>
      </c>
      <c r="BM23" s="10">
        <v>3</v>
      </c>
      <c r="BN23" s="10">
        <v>0</v>
      </c>
      <c r="BO23" s="10">
        <v>0</v>
      </c>
      <c r="BP23" s="14">
        <f>SUM(BK23:BO23)/5</f>
        <v>1.8</v>
      </c>
      <c r="BQ23" s="10">
        <v>4</v>
      </c>
      <c r="BR23" s="10">
        <v>3</v>
      </c>
      <c r="BS23" s="10">
        <v>5</v>
      </c>
      <c r="BT23" s="10">
        <v>5</v>
      </c>
      <c r="BU23" s="10">
        <v>5</v>
      </c>
      <c r="BV23" s="14">
        <f>SUM(BQ23:BU23)/5</f>
        <v>4.4000000000000004</v>
      </c>
      <c r="BW23" s="15">
        <f>G23+Q23+AB23+AD23+AO23+AY23+BF23+BH23+BJ23+BP23+BV23</f>
        <v>39.633333333333326</v>
      </c>
    </row>
    <row r="24" spans="1:75" s="16" customFormat="1" ht="11.25" customHeight="1" x14ac:dyDescent="0.2">
      <c r="A24" s="10">
        <v>6</v>
      </c>
      <c r="B24" s="11" t="s">
        <v>118</v>
      </c>
      <c r="C24" s="11" t="s">
        <v>119</v>
      </c>
      <c r="D24" s="12" t="s">
        <v>214</v>
      </c>
      <c r="E24" s="13">
        <v>5</v>
      </c>
      <c r="F24" s="13">
        <v>5</v>
      </c>
      <c r="G24" s="14">
        <f>SUM(E24:F24)/2</f>
        <v>5</v>
      </c>
      <c r="H24" s="13">
        <v>3</v>
      </c>
      <c r="I24" s="13">
        <v>5</v>
      </c>
      <c r="J24" s="13">
        <v>4</v>
      </c>
      <c r="K24" s="13">
        <v>3</v>
      </c>
      <c r="L24" s="13">
        <v>1</v>
      </c>
      <c r="M24" s="13">
        <v>1</v>
      </c>
      <c r="N24" s="13">
        <v>5</v>
      </c>
      <c r="O24" s="13">
        <v>5</v>
      </c>
      <c r="P24" s="13">
        <v>0</v>
      </c>
      <c r="Q24" s="14">
        <f>SUM(H24:P24)/9</f>
        <v>3</v>
      </c>
      <c r="R24" s="13">
        <v>5</v>
      </c>
      <c r="S24" s="13">
        <v>5</v>
      </c>
      <c r="T24" s="13">
        <v>5</v>
      </c>
      <c r="U24" s="13">
        <v>5</v>
      </c>
      <c r="V24" s="13">
        <v>4</v>
      </c>
      <c r="W24" s="13">
        <v>0</v>
      </c>
      <c r="X24" s="13">
        <v>5</v>
      </c>
      <c r="Y24" s="13">
        <v>5</v>
      </c>
      <c r="Z24" s="13">
        <v>2</v>
      </c>
      <c r="AA24" s="13">
        <v>5</v>
      </c>
      <c r="AB24" s="14">
        <f>SUM(R24:AA24)/10</f>
        <v>4.0999999999999996</v>
      </c>
      <c r="AC24" s="13">
        <v>5</v>
      </c>
      <c r="AD24" s="14">
        <f>AC24</f>
        <v>5</v>
      </c>
      <c r="AE24" s="13">
        <v>3</v>
      </c>
      <c r="AF24" s="13">
        <v>3</v>
      </c>
      <c r="AG24" s="13">
        <v>0</v>
      </c>
      <c r="AH24" s="13">
        <v>0</v>
      </c>
      <c r="AI24" s="13">
        <v>2</v>
      </c>
      <c r="AJ24" s="13">
        <v>4</v>
      </c>
      <c r="AK24" s="13">
        <v>4</v>
      </c>
      <c r="AL24" s="13">
        <v>2</v>
      </c>
      <c r="AM24" s="13">
        <v>5</v>
      </c>
      <c r="AN24" s="13">
        <v>2</v>
      </c>
      <c r="AO24" s="14">
        <f>SUM(AE24:AN24)/10</f>
        <v>2.5</v>
      </c>
      <c r="AP24" s="13">
        <v>5</v>
      </c>
      <c r="AQ24" s="13">
        <v>5</v>
      </c>
      <c r="AR24" s="13">
        <v>5</v>
      </c>
      <c r="AS24" s="13">
        <v>0</v>
      </c>
      <c r="AT24" s="13">
        <v>0</v>
      </c>
      <c r="AU24" s="13">
        <v>1</v>
      </c>
      <c r="AV24" s="13">
        <v>1</v>
      </c>
      <c r="AW24" s="13">
        <v>3</v>
      </c>
      <c r="AX24" s="13">
        <v>1</v>
      </c>
      <c r="AY24" s="14">
        <f>SUM(AP24:AX24)/9</f>
        <v>2.3333333333333335</v>
      </c>
      <c r="AZ24" s="13">
        <v>5</v>
      </c>
      <c r="BA24" s="13">
        <v>5</v>
      </c>
      <c r="BB24" s="13">
        <v>5</v>
      </c>
      <c r="BC24" s="13">
        <v>5</v>
      </c>
      <c r="BD24" s="13">
        <v>4</v>
      </c>
      <c r="BE24" s="13">
        <v>4</v>
      </c>
      <c r="BF24" s="14">
        <f>SUM(AZ24:BE24)/6</f>
        <v>4.666666666666667</v>
      </c>
      <c r="BG24" s="13">
        <v>4</v>
      </c>
      <c r="BH24" s="14">
        <f>BG24</f>
        <v>4</v>
      </c>
      <c r="BI24" s="10">
        <v>3</v>
      </c>
      <c r="BJ24" s="14">
        <f>BI24</f>
        <v>3</v>
      </c>
      <c r="BK24" s="13">
        <v>5</v>
      </c>
      <c r="BL24" s="10">
        <v>0</v>
      </c>
      <c r="BM24" s="10">
        <v>0</v>
      </c>
      <c r="BN24" s="10">
        <v>0</v>
      </c>
      <c r="BO24" s="10">
        <v>0</v>
      </c>
      <c r="BP24" s="14">
        <f>SUM(BK24:BO24)/5</f>
        <v>1</v>
      </c>
      <c r="BQ24" s="10">
        <v>4</v>
      </c>
      <c r="BR24" s="10">
        <v>5</v>
      </c>
      <c r="BS24" s="10">
        <v>5</v>
      </c>
      <c r="BT24" s="10">
        <v>5</v>
      </c>
      <c r="BU24" s="10">
        <v>5</v>
      </c>
      <c r="BV24" s="14">
        <f>SUM(BQ24:BU24)/5</f>
        <v>4.8</v>
      </c>
      <c r="BW24" s="15">
        <f>G24+Q24+AB24+AD24+AO24+AY24+BF24+BH24+BJ24+BP24+BV24</f>
        <v>39.4</v>
      </c>
    </row>
    <row r="25" spans="1:75" s="16" customFormat="1" ht="11.25" customHeight="1" x14ac:dyDescent="0.2">
      <c r="A25" s="10">
        <v>21</v>
      </c>
      <c r="B25" s="11" t="s">
        <v>55</v>
      </c>
      <c r="C25" s="11" t="s">
        <v>68</v>
      </c>
      <c r="D25" s="11" t="s">
        <v>187</v>
      </c>
      <c r="E25" s="13">
        <v>5</v>
      </c>
      <c r="F25" s="13">
        <v>0</v>
      </c>
      <c r="G25" s="14">
        <f>SUM(E25:F25)/2</f>
        <v>2.5</v>
      </c>
      <c r="H25" s="13">
        <v>5</v>
      </c>
      <c r="I25" s="13">
        <v>5</v>
      </c>
      <c r="J25" s="13">
        <v>5</v>
      </c>
      <c r="K25" s="13">
        <v>5</v>
      </c>
      <c r="L25" s="13">
        <v>5</v>
      </c>
      <c r="M25" s="13">
        <v>5</v>
      </c>
      <c r="N25" s="13">
        <v>5</v>
      </c>
      <c r="O25" s="13">
        <v>1</v>
      </c>
      <c r="P25" s="13">
        <v>0</v>
      </c>
      <c r="Q25" s="14">
        <f>SUM(H25:P25)/9</f>
        <v>4</v>
      </c>
      <c r="R25" s="13">
        <v>5</v>
      </c>
      <c r="S25" s="13">
        <v>5</v>
      </c>
      <c r="T25" s="13">
        <v>5</v>
      </c>
      <c r="U25" s="13">
        <v>5</v>
      </c>
      <c r="V25" s="13">
        <v>3</v>
      </c>
      <c r="W25" s="13">
        <v>0</v>
      </c>
      <c r="X25" s="13">
        <v>3</v>
      </c>
      <c r="Y25" s="13">
        <v>5</v>
      </c>
      <c r="Z25" s="13">
        <v>1</v>
      </c>
      <c r="AA25" s="13">
        <v>5</v>
      </c>
      <c r="AB25" s="14">
        <f>SUM(R25:AA25)/10</f>
        <v>3.7</v>
      </c>
      <c r="AC25" s="13">
        <v>5</v>
      </c>
      <c r="AD25" s="14">
        <f>AC25</f>
        <v>5</v>
      </c>
      <c r="AE25" s="13">
        <v>4</v>
      </c>
      <c r="AF25" s="13">
        <v>2</v>
      </c>
      <c r="AG25" s="13">
        <v>0</v>
      </c>
      <c r="AH25" s="13">
        <v>2</v>
      </c>
      <c r="AI25" s="13">
        <v>0</v>
      </c>
      <c r="AJ25" s="13">
        <v>5</v>
      </c>
      <c r="AK25" s="13">
        <v>5</v>
      </c>
      <c r="AL25" s="13">
        <v>2</v>
      </c>
      <c r="AM25" s="13">
        <v>5</v>
      </c>
      <c r="AN25" s="13">
        <v>1</v>
      </c>
      <c r="AO25" s="14">
        <f>SUM(AE25:AN25)/10</f>
        <v>2.6</v>
      </c>
      <c r="AP25" s="13">
        <v>5</v>
      </c>
      <c r="AQ25" s="13">
        <v>5</v>
      </c>
      <c r="AR25" s="13">
        <v>5</v>
      </c>
      <c r="AS25" s="13">
        <v>5</v>
      </c>
      <c r="AT25" s="13">
        <v>0</v>
      </c>
      <c r="AU25" s="13">
        <v>2</v>
      </c>
      <c r="AV25" s="13">
        <v>1</v>
      </c>
      <c r="AW25" s="13">
        <v>4</v>
      </c>
      <c r="AX25" s="13">
        <v>1</v>
      </c>
      <c r="AY25" s="14">
        <f>SUM(AP25:AX25)/9</f>
        <v>3.1111111111111112</v>
      </c>
      <c r="AZ25" s="13">
        <v>5</v>
      </c>
      <c r="BA25" s="13">
        <v>5</v>
      </c>
      <c r="BB25" s="13">
        <v>5</v>
      </c>
      <c r="BC25" s="13">
        <v>5</v>
      </c>
      <c r="BD25" s="13">
        <v>4</v>
      </c>
      <c r="BE25" s="13">
        <v>4</v>
      </c>
      <c r="BF25" s="14">
        <f>SUM(AZ25:BE25)/6</f>
        <v>4.666666666666667</v>
      </c>
      <c r="BG25" s="13">
        <v>4</v>
      </c>
      <c r="BH25" s="14">
        <f>BG25</f>
        <v>4</v>
      </c>
      <c r="BI25" s="10">
        <v>3</v>
      </c>
      <c r="BJ25" s="14">
        <f>BI25</f>
        <v>3</v>
      </c>
      <c r="BK25" s="13">
        <v>5</v>
      </c>
      <c r="BL25" s="10">
        <v>0</v>
      </c>
      <c r="BM25" s="10">
        <v>3</v>
      </c>
      <c r="BN25" s="17">
        <v>0</v>
      </c>
      <c r="BO25" s="17">
        <v>0</v>
      </c>
      <c r="BP25" s="14">
        <f>SUM(BK25:BO25)/5</f>
        <v>1.6</v>
      </c>
      <c r="BQ25" s="10">
        <v>5</v>
      </c>
      <c r="BR25" s="10">
        <v>4</v>
      </c>
      <c r="BS25" s="17">
        <v>5</v>
      </c>
      <c r="BT25" s="10">
        <v>5</v>
      </c>
      <c r="BU25" s="10">
        <v>5</v>
      </c>
      <c r="BV25" s="14">
        <f>SUM(BQ25:BU25)/5</f>
        <v>4.8</v>
      </c>
      <c r="BW25" s="15">
        <f>G25+Q25+AB25+AD25+AO25+AY25+BF25+BH25+BJ25+BP25+BV25</f>
        <v>38.977777777777781</v>
      </c>
    </row>
    <row r="26" spans="1:75" s="16" customFormat="1" ht="11.25" customHeight="1" x14ac:dyDescent="0.2">
      <c r="A26" s="10">
        <v>34</v>
      </c>
      <c r="B26" s="11" t="s">
        <v>245</v>
      </c>
      <c r="C26" s="11" t="s">
        <v>244</v>
      </c>
      <c r="D26" s="11" t="s">
        <v>249</v>
      </c>
      <c r="E26" s="13">
        <v>5</v>
      </c>
      <c r="F26" s="13">
        <v>5</v>
      </c>
      <c r="G26" s="14">
        <f>SUM(E26:F26)/2</f>
        <v>5</v>
      </c>
      <c r="H26" s="13">
        <v>5</v>
      </c>
      <c r="I26" s="13">
        <v>5</v>
      </c>
      <c r="J26" s="13">
        <v>5</v>
      </c>
      <c r="K26" s="13">
        <v>5</v>
      </c>
      <c r="L26" s="13">
        <v>5</v>
      </c>
      <c r="M26" s="13">
        <v>5</v>
      </c>
      <c r="N26" s="13">
        <v>5</v>
      </c>
      <c r="O26" s="13">
        <v>3</v>
      </c>
      <c r="P26" s="13">
        <v>0</v>
      </c>
      <c r="Q26" s="14">
        <f>SUM(H26:P26)/9</f>
        <v>4.2222222222222223</v>
      </c>
      <c r="R26" s="13">
        <v>5</v>
      </c>
      <c r="S26" s="13">
        <v>5</v>
      </c>
      <c r="T26" s="13">
        <v>5</v>
      </c>
      <c r="U26" s="13">
        <v>5</v>
      </c>
      <c r="V26" s="13">
        <v>5</v>
      </c>
      <c r="W26" s="13">
        <v>0</v>
      </c>
      <c r="X26" s="13">
        <v>1</v>
      </c>
      <c r="Y26" s="13">
        <v>5</v>
      </c>
      <c r="Z26" s="13">
        <v>1</v>
      </c>
      <c r="AA26" s="13">
        <v>5</v>
      </c>
      <c r="AB26" s="14">
        <f>SUM(R26:AA26)/10</f>
        <v>3.7</v>
      </c>
      <c r="AC26" s="13">
        <v>5</v>
      </c>
      <c r="AD26" s="14">
        <f>AC26</f>
        <v>5</v>
      </c>
      <c r="AE26" s="13">
        <v>0</v>
      </c>
      <c r="AF26" s="13">
        <v>1</v>
      </c>
      <c r="AG26" s="13">
        <v>0</v>
      </c>
      <c r="AH26" s="13">
        <v>1</v>
      </c>
      <c r="AI26" s="13">
        <v>0</v>
      </c>
      <c r="AJ26" s="13">
        <v>5</v>
      </c>
      <c r="AK26" s="13">
        <v>5</v>
      </c>
      <c r="AL26" s="13">
        <v>2</v>
      </c>
      <c r="AM26" s="13">
        <v>5</v>
      </c>
      <c r="AN26" s="13">
        <v>2</v>
      </c>
      <c r="AO26" s="14">
        <f>SUM(AE26:AN26)/10</f>
        <v>2.1</v>
      </c>
      <c r="AP26" s="13">
        <v>5</v>
      </c>
      <c r="AQ26" s="13">
        <v>4</v>
      </c>
      <c r="AR26" s="13">
        <v>0</v>
      </c>
      <c r="AS26" s="13">
        <v>5</v>
      </c>
      <c r="AT26" s="13">
        <v>5</v>
      </c>
      <c r="AU26" s="13">
        <v>3</v>
      </c>
      <c r="AV26" s="13">
        <v>1</v>
      </c>
      <c r="AW26" s="13">
        <v>3</v>
      </c>
      <c r="AX26" s="13">
        <v>1</v>
      </c>
      <c r="AY26" s="14">
        <f>SUM(AP26:AX26)/9</f>
        <v>3</v>
      </c>
      <c r="AZ26" s="13">
        <v>5</v>
      </c>
      <c r="BA26" s="13">
        <v>5</v>
      </c>
      <c r="BB26" s="13">
        <v>5</v>
      </c>
      <c r="BC26" s="13">
        <v>5</v>
      </c>
      <c r="BD26" s="13">
        <v>4</v>
      </c>
      <c r="BE26" s="13">
        <v>4</v>
      </c>
      <c r="BF26" s="14">
        <f>SUM(AZ26:BE26)/6</f>
        <v>4.666666666666667</v>
      </c>
      <c r="BG26" s="13">
        <v>5</v>
      </c>
      <c r="BH26" s="14">
        <f>BG26</f>
        <v>5</v>
      </c>
      <c r="BI26" s="10">
        <v>4</v>
      </c>
      <c r="BJ26" s="14">
        <f>BI26</f>
        <v>4</v>
      </c>
      <c r="BK26" s="13">
        <v>5</v>
      </c>
      <c r="BL26" s="10">
        <v>0</v>
      </c>
      <c r="BM26" s="10">
        <v>2</v>
      </c>
      <c r="BN26" s="10">
        <v>0</v>
      </c>
      <c r="BO26" s="10">
        <v>3</v>
      </c>
      <c r="BP26" s="14">
        <f>SUM(BK26:BO26)/5</f>
        <v>2</v>
      </c>
      <c r="BQ26" s="10">
        <v>4</v>
      </c>
      <c r="BR26" s="10">
        <v>4</v>
      </c>
      <c r="BS26" s="10">
        <v>5</v>
      </c>
      <c r="BT26" s="10">
        <v>5</v>
      </c>
      <c r="BU26" s="10">
        <v>5</v>
      </c>
      <c r="BV26" s="14">
        <v>0</v>
      </c>
      <c r="BW26" s="15">
        <f>G26+Q26+AB26+AD26+AO26+AY26+BF26+BH26+BJ26+BP26+BV26</f>
        <v>38.68888888888889</v>
      </c>
    </row>
    <row r="27" spans="1:75" s="16" customFormat="1" ht="11.25" customHeight="1" x14ac:dyDescent="0.2">
      <c r="A27" s="10">
        <v>9</v>
      </c>
      <c r="B27" s="11" t="s">
        <v>58</v>
      </c>
      <c r="C27" s="11" t="s">
        <v>62</v>
      </c>
      <c r="D27" s="12" t="s">
        <v>63</v>
      </c>
      <c r="E27" s="13">
        <v>5</v>
      </c>
      <c r="F27" s="13">
        <v>2</v>
      </c>
      <c r="G27" s="14">
        <f>SUM(E27:F27)/2</f>
        <v>3.5</v>
      </c>
      <c r="H27" s="13">
        <v>4</v>
      </c>
      <c r="I27" s="13">
        <v>3</v>
      </c>
      <c r="J27" s="13">
        <v>3</v>
      </c>
      <c r="K27" s="13">
        <v>4</v>
      </c>
      <c r="L27" s="13">
        <v>4</v>
      </c>
      <c r="M27" s="13">
        <v>5</v>
      </c>
      <c r="N27" s="13">
        <v>1</v>
      </c>
      <c r="O27" s="13">
        <v>1</v>
      </c>
      <c r="P27" s="13">
        <v>0</v>
      </c>
      <c r="Q27" s="14">
        <f>SUM(H27:P27)/9</f>
        <v>2.7777777777777777</v>
      </c>
      <c r="R27" s="13">
        <v>5</v>
      </c>
      <c r="S27" s="13">
        <v>5</v>
      </c>
      <c r="T27" s="13">
        <v>5</v>
      </c>
      <c r="U27" s="13">
        <v>5</v>
      </c>
      <c r="V27" s="13">
        <v>5</v>
      </c>
      <c r="W27" s="13">
        <v>0</v>
      </c>
      <c r="X27" s="13">
        <v>5</v>
      </c>
      <c r="Y27" s="13">
        <v>5</v>
      </c>
      <c r="Z27" s="13">
        <v>2</v>
      </c>
      <c r="AA27" s="13">
        <v>5</v>
      </c>
      <c r="AB27" s="14">
        <f>SUM(R27:AA27)/10</f>
        <v>4.2</v>
      </c>
      <c r="AC27" s="13">
        <v>5</v>
      </c>
      <c r="AD27" s="14">
        <f>AC27</f>
        <v>5</v>
      </c>
      <c r="AE27" s="13">
        <v>1</v>
      </c>
      <c r="AF27" s="13">
        <v>1</v>
      </c>
      <c r="AG27" s="13">
        <v>0</v>
      </c>
      <c r="AH27" s="13">
        <v>0</v>
      </c>
      <c r="AI27" s="13">
        <v>0</v>
      </c>
      <c r="AJ27" s="13">
        <v>4</v>
      </c>
      <c r="AK27" s="13">
        <v>4</v>
      </c>
      <c r="AL27" s="13">
        <v>2</v>
      </c>
      <c r="AM27" s="13">
        <v>5</v>
      </c>
      <c r="AN27" s="13">
        <v>2</v>
      </c>
      <c r="AO27" s="14">
        <f>SUM(AE27:AN27)/10</f>
        <v>1.9</v>
      </c>
      <c r="AP27" s="13">
        <v>4</v>
      </c>
      <c r="AQ27" s="13">
        <v>4</v>
      </c>
      <c r="AR27" s="13">
        <v>2</v>
      </c>
      <c r="AS27" s="13">
        <v>5</v>
      </c>
      <c r="AT27" s="13">
        <v>0</v>
      </c>
      <c r="AU27" s="13">
        <v>2</v>
      </c>
      <c r="AV27" s="13">
        <v>1</v>
      </c>
      <c r="AW27" s="13">
        <v>3</v>
      </c>
      <c r="AX27" s="13">
        <v>3</v>
      </c>
      <c r="AY27" s="14">
        <f>SUM(AP27:AX27)/9</f>
        <v>2.6666666666666665</v>
      </c>
      <c r="AZ27" s="13">
        <v>5</v>
      </c>
      <c r="BA27" s="13">
        <v>5</v>
      </c>
      <c r="BB27" s="13">
        <v>5</v>
      </c>
      <c r="BC27" s="13">
        <v>5</v>
      </c>
      <c r="BD27" s="13">
        <v>4</v>
      </c>
      <c r="BE27" s="13">
        <v>4</v>
      </c>
      <c r="BF27" s="14">
        <f>SUM(AZ27:BE27)/6</f>
        <v>4.666666666666667</v>
      </c>
      <c r="BG27" s="13">
        <v>4</v>
      </c>
      <c r="BH27" s="14">
        <f>BG27</f>
        <v>4</v>
      </c>
      <c r="BI27" s="10">
        <v>3</v>
      </c>
      <c r="BJ27" s="14">
        <f>BI27</f>
        <v>3</v>
      </c>
      <c r="BK27" s="13">
        <v>5</v>
      </c>
      <c r="BL27" s="10">
        <v>1</v>
      </c>
      <c r="BM27" s="10">
        <v>3</v>
      </c>
      <c r="BN27" s="10">
        <v>0</v>
      </c>
      <c r="BO27" s="10">
        <v>0</v>
      </c>
      <c r="BP27" s="14">
        <f>SUM(BK27:BO27)/5</f>
        <v>1.8</v>
      </c>
      <c r="BQ27" s="10">
        <v>5</v>
      </c>
      <c r="BR27" s="10">
        <v>5</v>
      </c>
      <c r="BS27" s="10">
        <v>5</v>
      </c>
      <c r="BT27" s="10">
        <v>5</v>
      </c>
      <c r="BU27" s="10">
        <v>5</v>
      </c>
      <c r="BV27" s="14">
        <f>SUM(BQ27:BU27)/5</f>
        <v>5</v>
      </c>
      <c r="BW27" s="15">
        <f>G27+Q27+AB27+AD27+AO27+AY27+BF27+BH27+BJ27+BP27+BV27</f>
        <v>38.511111111111113</v>
      </c>
    </row>
    <row r="28" spans="1:75" s="16" customFormat="1" ht="11.25" customHeight="1" x14ac:dyDescent="0.2">
      <c r="A28" s="10">
        <v>25</v>
      </c>
      <c r="B28" s="11" t="s">
        <v>122</v>
      </c>
      <c r="C28" s="11" t="s">
        <v>123</v>
      </c>
      <c r="D28" s="11" t="s">
        <v>124</v>
      </c>
      <c r="E28" s="13">
        <v>5</v>
      </c>
      <c r="F28" s="13">
        <v>5</v>
      </c>
      <c r="G28" s="14">
        <f>SUM(E28:F28)/2</f>
        <v>5</v>
      </c>
      <c r="H28" s="13">
        <v>5</v>
      </c>
      <c r="I28" s="13">
        <v>5</v>
      </c>
      <c r="J28" s="13">
        <v>5</v>
      </c>
      <c r="K28" s="13">
        <v>5</v>
      </c>
      <c r="L28" s="13">
        <v>4</v>
      </c>
      <c r="M28" s="13">
        <v>2</v>
      </c>
      <c r="N28" s="13">
        <v>5</v>
      </c>
      <c r="O28" s="13">
        <v>1</v>
      </c>
      <c r="P28" s="13">
        <v>0</v>
      </c>
      <c r="Q28" s="14">
        <f>SUM(H28:P28)/9</f>
        <v>3.5555555555555554</v>
      </c>
      <c r="R28" s="13">
        <v>5</v>
      </c>
      <c r="S28" s="13">
        <v>5</v>
      </c>
      <c r="T28" s="13">
        <v>5</v>
      </c>
      <c r="U28" s="13">
        <v>5</v>
      </c>
      <c r="V28" s="13">
        <v>5</v>
      </c>
      <c r="W28" s="13">
        <v>0</v>
      </c>
      <c r="X28" s="13">
        <v>5</v>
      </c>
      <c r="Y28" s="13">
        <v>5</v>
      </c>
      <c r="Z28" s="13">
        <v>1</v>
      </c>
      <c r="AA28" s="13">
        <v>5</v>
      </c>
      <c r="AB28" s="14">
        <f>SUM(R28:AA28)/10</f>
        <v>4.0999999999999996</v>
      </c>
      <c r="AC28" s="13">
        <v>5</v>
      </c>
      <c r="AD28" s="14">
        <f>AC28</f>
        <v>5</v>
      </c>
      <c r="AE28" s="13">
        <v>3</v>
      </c>
      <c r="AF28" s="13">
        <v>0</v>
      </c>
      <c r="AG28" s="13">
        <v>0</v>
      </c>
      <c r="AH28" s="13">
        <v>0</v>
      </c>
      <c r="AI28" s="13">
        <v>3</v>
      </c>
      <c r="AJ28" s="13">
        <v>4</v>
      </c>
      <c r="AK28" s="13">
        <v>4</v>
      </c>
      <c r="AL28" s="13">
        <v>1</v>
      </c>
      <c r="AM28" s="13">
        <v>5</v>
      </c>
      <c r="AN28" s="13">
        <v>2</v>
      </c>
      <c r="AO28" s="14">
        <f>SUM(AE28:AN28)/10</f>
        <v>2.2000000000000002</v>
      </c>
      <c r="AP28" s="13">
        <v>5</v>
      </c>
      <c r="AQ28" s="13">
        <v>5</v>
      </c>
      <c r="AR28" s="13">
        <v>5</v>
      </c>
      <c r="AS28" s="13">
        <v>1</v>
      </c>
      <c r="AT28" s="13">
        <v>0</v>
      </c>
      <c r="AU28" s="13">
        <v>2</v>
      </c>
      <c r="AV28" s="13">
        <v>1</v>
      </c>
      <c r="AW28" s="13">
        <v>3</v>
      </c>
      <c r="AX28" s="13">
        <v>0</v>
      </c>
      <c r="AY28" s="14">
        <f>SUM(AP28:AX28)/9</f>
        <v>2.4444444444444446</v>
      </c>
      <c r="AZ28" s="13">
        <v>5</v>
      </c>
      <c r="BA28" s="13">
        <v>4</v>
      </c>
      <c r="BB28" s="13">
        <v>5</v>
      </c>
      <c r="BC28" s="13">
        <v>5</v>
      </c>
      <c r="BD28" s="13">
        <v>3</v>
      </c>
      <c r="BE28" s="13">
        <v>3</v>
      </c>
      <c r="BF28" s="14">
        <f>SUM(AZ28:BE28)/6</f>
        <v>4.166666666666667</v>
      </c>
      <c r="BG28" s="13">
        <v>4</v>
      </c>
      <c r="BH28" s="14">
        <f>BG28</f>
        <v>4</v>
      </c>
      <c r="BI28" s="10">
        <v>2</v>
      </c>
      <c r="BJ28" s="14">
        <f>BI28</f>
        <v>2</v>
      </c>
      <c r="BK28" s="13">
        <v>5</v>
      </c>
      <c r="BL28" s="10">
        <v>1</v>
      </c>
      <c r="BM28" s="10">
        <v>3</v>
      </c>
      <c r="BN28" s="17">
        <v>0</v>
      </c>
      <c r="BO28" s="17">
        <v>0</v>
      </c>
      <c r="BP28" s="14">
        <f>SUM(BK28:BO28)/5</f>
        <v>1.8</v>
      </c>
      <c r="BQ28" s="10">
        <v>2</v>
      </c>
      <c r="BR28" s="10">
        <v>4</v>
      </c>
      <c r="BS28" s="17">
        <v>5</v>
      </c>
      <c r="BT28" s="10">
        <v>5</v>
      </c>
      <c r="BU28" s="10">
        <v>5</v>
      </c>
      <c r="BV28" s="14">
        <f>SUM(BQ28:BU28)/5</f>
        <v>4.2</v>
      </c>
      <c r="BW28" s="15">
        <f>G28+Q28+AB28+AD28+AO28+AY28+BF28+BH28+BJ28+BP28+BV28</f>
        <v>38.466666666666669</v>
      </c>
    </row>
    <row r="29" spans="1:75" s="16" customFormat="1" ht="11.25" customHeight="1" x14ac:dyDescent="0.2">
      <c r="A29" s="10">
        <v>13</v>
      </c>
      <c r="B29" s="11" t="s">
        <v>57</v>
      </c>
      <c r="C29" s="11" t="s">
        <v>64</v>
      </c>
      <c r="D29" s="12" t="s">
        <v>184</v>
      </c>
      <c r="E29" s="13">
        <v>4</v>
      </c>
      <c r="F29" s="13">
        <v>0</v>
      </c>
      <c r="G29" s="14">
        <f>SUM(E29:F29)/2</f>
        <v>2</v>
      </c>
      <c r="H29" s="13">
        <v>5</v>
      </c>
      <c r="I29" s="13">
        <v>3</v>
      </c>
      <c r="J29" s="13">
        <v>3</v>
      </c>
      <c r="K29" s="13">
        <v>2</v>
      </c>
      <c r="L29" s="13">
        <v>3</v>
      </c>
      <c r="M29" s="13">
        <v>3</v>
      </c>
      <c r="N29" s="13">
        <v>3</v>
      </c>
      <c r="O29" s="13">
        <v>5</v>
      </c>
      <c r="P29" s="13">
        <v>1</v>
      </c>
      <c r="Q29" s="14">
        <f>SUM(H29:P29)/9</f>
        <v>3.1111111111111112</v>
      </c>
      <c r="R29" s="13">
        <v>5</v>
      </c>
      <c r="S29" s="13">
        <v>5</v>
      </c>
      <c r="T29" s="13">
        <v>5</v>
      </c>
      <c r="U29" s="13">
        <v>5</v>
      </c>
      <c r="V29" s="13">
        <v>5</v>
      </c>
      <c r="W29" s="13">
        <v>1</v>
      </c>
      <c r="X29" s="13">
        <v>5</v>
      </c>
      <c r="Y29" s="13">
        <v>5</v>
      </c>
      <c r="Z29" s="13">
        <v>2</v>
      </c>
      <c r="AA29" s="13">
        <v>5</v>
      </c>
      <c r="AB29" s="14">
        <f>SUM(R29:AA29)/10</f>
        <v>4.3</v>
      </c>
      <c r="AC29" s="13">
        <v>5</v>
      </c>
      <c r="AD29" s="14">
        <f>AC29</f>
        <v>5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4</v>
      </c>
      <c r="AK29" s="13">
        <v>4</v>
      </c>
      <c r="AL29" s="13">
        <v>2</v>
      </c>
      <c r="AM29" s="13">
        <v>5</v>
      </c>
      <c r="AN29" s="13">
        <v>2</v>
      </c>
      <c r="AO29" s="14">
        <f>SUM(AE29:AN29)/10</f>
        <v>1.7</v>
      </c>
      <c r="AP29" s="13">
        <v>5</v>
      </c>
      <c r="AQ29" s="13">
        <v>5</v>
      </c>
      <c r="AR29" s="13">
        <v>5</v>
      </c>
      <c r="AS29" s="13">
        <v>5</v>
      </c>
      <c r="AT29" s="13">
        <v>5</v>
      </c>
      <c r="AU29" s="13">
        <v>5</v>
      </c>
      <c r="AV29" s="13">
        <v>2</v>
      </c>
      <c r="AW29" s="13">
        <v>3</v>
      </c>
      <c r="AX29" s="13">
        <v>2</v>
      </c>
      <c r="AY29" s="14">
        <f>SUM(AP29:AX29)/9</f>
        <v>4.1111111111111107</v>
      </c>
      <c r="AZ29" s="13">
        <v>5</v>
      </c>
      <c r="BA29" s="13">
        <v>5</v>
      </c>
      <c r="BB29" s="13">
        <v>5</v>
      </c>
      <c r="BC29" s="13">
        <v>5</v>
      </c>
      <c r="BD29" s="13">
        <v>4</v>
      </c>
      <c r="BE29" s="13">
        <v>4</v>
      </c>
      <c r="BF29" s="14">
        <f>SUM(AZ29:BE29)/6</f>
        <v>4.666666666666667</v>
      </c>
      <c r="BG29" s="13">
        <v>4</v>
      </c>
      <c r="BH29" s="14">
        <f>BG29</f>
        <v>4</v>
      </c>
      <c r="BI29" s="10">
        <v>3</v>
      </c>
      <c r="BJ29" s="14">
        <f>BI29</f>
        <v>3</v>
      </c>
      <c r="BK29" s="13">
        <v>3</v>
      </c>
      <c r="BL29" s="10">
        <v>1</v>
      </c>
      <c r="BM29" s="10">
        <v>3</v>
      </c>
      <c r="BN29" s="10">
        <v>0</v>
      </c>
      <c r="BO29" s="10">
        <v>0</v>
      </c>
      <c r="BP29" s="14">
        <f>SUM(BK29:BO29)/5</f>
        <v>1.4</v>
      </c>
      <c r="BQ29" s="10">
        <v>4</v>
      </c>
      <c r="BR29" s="10">
        <v>4</v>
      </c>
      <c r="BS29" s="10">
        <v>5</v>
      </c>
      <c r="BT29" s="10">
        <v>5</v>
      </c>
      <c r="BU29" s="10">
        <v>5</v>
      </c>
      <c r="BV29" s="14">
        <f>SUM(BQ29:BU29)/5</f>
        <v>4.5999999999999996</v>
      </c>
      <c r="BW29" s="15">
        <f>G29+Q29+AB29+AD29+AO29+AY29+BF29+BH29+BJ29+BP29+BV29</f>
        <v>37.888888888888893</v>
      </c>
    </row>
    <row r="30" spans="1:75" s="16" customFormat="1" ht="11.25" customHeight="1" x14ac:dyDescent="0.2">
      <c r="A30" s="10">
        <v>30</v>
      </c>
      <c r="B30" s="11" t="s">
        <v>54</v>
      </c>
      <c r="C30" s="11" t="s">
        <v>67</v>
      </c>
      <c r="D30" s="11" t="s">
        <v>66</v>
      </c>
      <c r="E30" s="13">
        <v>5</v>
      </c>
      <c r="F30" s="13">
        <v>0</v>
      </c>
      <c r="G30" s="14">
        <f>SUM(E30:F30)/2</f>
        <v>2.5</v>
      </c>
      <c r="H30" s="13">
        <v>5</v>
      </c>
      <c r="I30" s="13">
        <v>5</v>
      </c>
      <c r="J30" s="13">
        <v>5</v>
      </c>
      <c r="K30" s="13">
        <v>5</v>
      </c>
      <c r="L30" s="13">
        <v>5</v>
      </c>
      <c r="M30" s="13">
        <v>5</v>
      </c>
      <c r="N30" s="13">
        <v>5</v>
      </c>
      <c r="O30" s="13">
        <v>5</v>
      </c>
      <c r="P30" s="13">
        <v>0</v>
      </c>
      <c r="Q30" s="14">
        <f>SUM(H30:P30)/9</f>
        <v>4.4444444444444446</v>
      </c>
      <c r="R30" s="13">
        <v>5</v>
      </c>
      <c r="S30" s="13">
        <v>5</v>
      </c>
      <c r="T30" s="13">
        <v>5</v>
      </c>
      <c r="U30" s="13">
        <v>5</v>
      </c>
      <c r="V30" s="13">
        <v>5</v>
      </c>
      <c r="W30" s="13">
        <v>0</v>
      </c>
      <c r="X30" s="13">
        <v>5</v>
      </c>
      <c r="Y30" s="13">
        <v>5</v>
      </c>
      <c r="Z30" s="13">
        <v>2</v>
      </c>
      <c r="AA30" s="13">
        <v>5</v>
      </c>
      <c r="AB30" s="14">
        <f>SUM(R30:AA30)/10</f>
        <v>4.2</v>
      </c>
      <c r="AC30" s="13">
        <v>5</v>
      </c>
      <c r="AD30" s="14">
        <f>AC30</f>
        <v>5</v>
      </c>
      <c r="AE30" s="13">
        <v>3</v>
      </c>
      <c r="AF30" s="13">
        <v>2</v>
      </c>
      <c r="AG30" s="13">
        <v>0</v>
      </c>
      <c r="AH30" s="13">
        <v>0</v>
      </c>
      <c r="AI30" s="13">
        <v>0</v>
      </c>
      <c r="AJ30" s="13">
        <v>5</v>
      </c>
      <c r="AK30" s="13">
        <v>5</v>
      </c>
      <c r="AL30" s="13">
        <v>3</v>
      </c>
      <c r="AM30" s="13">
        <v>5</v>
      </c>
      <c r="AN30" s="13">
        <v>2</v>
      </c>
      <c r="AO30" s="14">
        <f>SUM(AE30:AN30)/10</f>
        <v>2.5</v>
      </c>
      <c r="AP30" s="13">
        <v>5</v>
      </c>
      <c r="AQ30" s="13">
        <v>5</v>
      </c>
      <c r="AR30" s="13">
        <v>5</v>
      </c>
      <c r="AS30" s="13">
        <v>3</v>
      </c>
      <c r="AT30" s="13">
        <v>5</v>
      </c>
      <c r="AU30" s="13">
        <v>1</v>
      </c>
      <c r="AV30" s="13">
        <v>1</v>
      </c>
      <c r="AW30" s="13">
        <v>3</v>
      </c>
      <c r="AX30" s="13">
        <v>0</v>
      </c>
      <c r="AY30" s="14">
        <f>SUM(AP30:AX30)/9</f>
        <v>3.1111111111111112</v>
      </c>
      <c r="AZ30" s="13">
        <v>5</v>
      </c>
      <c r="BA30" s="13">
        <v>5</v>
      </c>
      <c r="BB30" s="13">
        <v>5</v>
      </c>
      <c r="BC30" s="13">
        <v>5</v>
      </c>
      <c r="BD30" s="13">
        <v>4</v>
      </c>
      <c r="BE30" s="13">
        <v>4</v>
      </c>
      <c r="BF30" s="14">
        <f>SUM(AZ30:BE30)/6</f>
        <v>4.666666666666667</v>
      </c>
      <c r="BG30" s="13">
        <v>4</v>
      </c>
      <c r="BH30" s="14">
        <f>BG30</f>
        <v>4</v>
      </c>
      <c r="BI30" s="10">
        <v>2</v>
      </c>
      <c r="BJ30" s="14">
        <f>BI30</f>
        <v>2</v>
      </c>
      <c r="BK30" s="13">
        <v>5</v>
      </c>
      <c r="BL30" s="10">
        <v>0</v>
      </c>
      <c r="BM30" s="10">
        <v>0</v>
      </c>
      <c r="BN30" s="17">
        <v>0</v>
      </c>
      <c r="BO30" s="17">
        <v>0</v>
      </c>
      <c r="BP30" s="14">
        <f>SUM(BK30:BO30)/5</f>
        <v>1</v>
      </c>
      <c r="BQ30" s="10">
        <v>4</v>
      </c>
      <c r="BR30" s="10">
        <v>3</v>
      </c>
      <c r="BS30" s="17">
        <v>5</v>
      </c>
      <c r="BT30" s="10">
        <v>5</v>
      </c>
      <c r="BU30" s="10">
        <v>5</v>
      </c>
      <c r="BV30" s="14">
        <f>SUM(BQ30:BU30)/5</f>
        <v>4.4000000000000004</v>
      </c>
      <c r="BW30" s="15">
        <f>G30+Q30+AB30+AD30+AO30+AY30+BF30+BH30+BJ30+BP30+BV30</f>
        <v>37.822222222222223</v>
      </c>
    </row>
    <row r="31" spans="1:75" s="16" customFormat="1" ht="11.25" customHeight="1" x14ac:dyDescent="0.2">
      <c r="A31" s="10">
        <v>20</v>
      </c>
      <c r="B31" s="11" t="s">
        <v>59</v>
      </c>
      <c r="C31" s="11" t="s">
        <v>61</v>
      </c>
      <c r="D31" s="11" t="s">
        <v>60</v>
      </c>
      <c r="E31" s="13">
        <v>5</v>
      </c>
      <c r="F31" s="13">
        <v>5</v>
      </c>
      <c r="G31" s="14">
        <f>SUM(E31:F31)/2</f>
        <v>5</v>
      </c>
      <c r="H31" s="13">
        <v>4</v>
      </c>
      <c r="I31" s="13">
        <v>4</v>
      </c>
      <c r="J31" s="13">
        <v>4</v>
      </c>
      <c r="K31" s="13">
        <v>4</v>
      </c>
      <c r="L31" s="13">
        <v>4</v>
      </c>
      <c r="M31" s="13">
        <v>5</v>
      </c>
      <c r="N31" s="13">
        <v>5</v>
      </c>
      <c r="O31" s="13">
        <v>2</v>
      </c>
      <c r="P31" s="13">
        <v>0</v>
      </c>
      <c r="Q31" s="14">
        <f>SUM(H31:P31)/9</f>
        <v>3.5555555555555554</v>
      </c>
      <c r="R31" s="13">
        <v>5</v>
      </c>
      <c r="S31" s="13">
        <v>5</v>
      </c>
      <c r="T31" s="13">
        <v>5</v>
      </c>
      <c r="U31" s="13">
        <v>5</v>
      </c>
      <c r="V31" s="13">
        <v>5</v>
      </c>
      <c r="W31" s="13">
        <v>0</v>
      </c>
      <c r="X31" s="13">
        <v>5</v>
      </c>
      <c r="Y31" s="13">
        <v>5</v>
      </c>
      <c r="Z31" s="13">
        <v>2</v>
      </c>
      <c r="AA31" s="13">
        <v>5</v>
      </c>
      <c r="AB31" s="14">
        <f>SUM(R31:AA31)/10</f>
        <v>4.2</v>
      </c>
      <c r="AC31" s="13">
        <v>5</v>
      </c>
      <c r="AD31" s="14">
        <f>AC31</f>
        <v>5</v>
      </c>
      <c r="AE31" s="13">
        <v>2</v>
      </c>
      <c r="AF31" s="13">
        <v>0</v>
      </c>
      <c r="AG31" s="13">
        <v>0</v>
      </c>
      <c r="AH31" s="13">
        <v>2</v>
      </c>
      <c r="AI31" s="13">
        <v>0</v>
      </c>
      <c r="AJ31" s="13">
        <v>5</v>
      </c>
      <c r="AK31" s="13">
        <v>1</v>
      </c>
      <c r="AL31" s="13">
        <v>2</v>
      </c>
      <c r="AM31" s="13">
        <v>5</v>
      </c>
      <c r="AN31" s="13">
        <v>1</v>
      </c>
      <c r="AO31" s="14">
        <f>SUM(AE31:AN31)/10</f>
        <v>1.8</v>
      </c>
      <c r="AP31" s="13">
        <v>5</v>
      </c>
      <c r="AQ31" s="13">
        <v>5</v>
      </c>
      <c r="AR31" s="13">
        <v>1</v>
      </c>
      <c r="AS31" s="13">
        <v>0</v>
      </c>
      <c r="AT31" s="13">
        <v>0</v>
      </c>
      <c r="AU31" s="13">
        <v>2</v>
      </c>
      <c r="AV31" s="13">
        <v>0</v>
      </c>
      <c r="AW31" s="13">
        <v>3</v>
      </c>
      <c r="AX31" s="13">
        <v>1</v>
      </c>
      <c r="AY31" s="14">
        <f>SUM(AP31:AX31)/9</f>
        <v>1.8888888888888888</v>
      </c>
      <c r="AZ31" s="13">
        <v>5</v>
      </c>
      <c r="BA31" s="13">
        <v>5</v>
      </c>
      <c r="BB31" s="13">
        <v>5</v>
      </c>
      <c r="BC31" s="13">
        <v>5</v>
      </c>
      <c r="BD31" s="13">
        <v>4</v>
      </c>
      <c r="BE31" s="13">
        <v>3</v>
      </c>
      <c r="BF31" s="14">
        <f>SUM(AZ31:BE31)/6</f>
        <v>4.5</v>
      </c>
      <c r="BG31" s="13">
        <v>4</v>
      </c>
      <c r="BH31" s="14">
        <f>BG31</f>
        <v>4</v>
      </c>
      <c r="BI31" s="10">
        <v>2</v>
      </c>
      <c r="BJ31" s="14">
        <f>BI31</f>
        <v>2</v>
      </c>
      <c r="BK31" s="13">
        <v>3</v>
      </c>
      <c r="BL31" s="10">
        <v>0</v>
      </c>
      <c r="BM31" s="10">
        <v>3</v>
      </c>
      <c r="BN31" s="10">
        <v>0</v>
      </c>
      <c r="BO31" s="10">
        <v>0</v>
      </c>
      <c r="BP31" s="14">
        <f>SUM(BK31:BO31)/5</f>
        <v>1.2</v>
      </c>
      <c r="BQ31" s="10">
        <v>4</v>
      </c>
      <c r="BR31" s="10">
        <v>4</v>
      </c>
      <c r="BS31" s="10">
        <v>5</v>
      </c>
      <c r="BT31" s="10">
        <v>5</v>
      </c>
      <c r="BU31" s="10">
        <v>5</v>
      </c>
      <c r="BV31" s="14">
        <f>SUM(BQ31:BU31)/5</f>
        <v>4.5999999999999996</v>
      </c>
      <c r="BW31" s="15">
        <f>G31+Q31+AB31+AD31+AO31+AY31+BF31+BH31+BJ31+BP31+BV31</f>
        <v>37.744444444444447</v>
      </c>
    </row>
    <row r="32" spans="1:75" s="16" customFormat="1" ht="11.25" customHeight="1" x14ac:dyDescent="0.2">
      <c r="A32" s="10">
        <v>15</v>
      </c>
      <c r="B32" s="11" t="s">
        <v>162</v>
      </c>
      <c r="C32" s="11" t="s">
        <v>163</v>
      </c>
      <c r="D32" s="11" t="s">
        <v>164</v>
      </c>
      <c r="E32" s="13">
        <v>5</v>
      </c>
      <c r="F32" s="13">
        <v>5</v>
      </c>
      <c r="G32" s="14">
        <f>SUM(E32:F32)/2</f>
        <v>5</v>
      </c>
      <c r="H32" s="13">
        <v>3</v>
      </c>
      <c r="I32" s="13">
        <v>2</v>
      </c>
      <c r="J32" s="13">
        <v>3</v>
      </c>
      <c r="K32" s="13">
        <v>4</v>
      </c>
      <c r="L32" s="13">
        <v>2</v>
      </c>
      <c r="M32" s="13">
        <v>3</v>
      </c>
      <c r="N32" s="13">
        <v>3</v>
      </c>
      <c r="O32" s="13">
        <v>1</v>
      </c>
      <c r="P32" s="13">
        <v>0</v>
      </c>
      <c r="Q32" s="14">
        <f>SUM(H32:P32)/9</f>
        <v>2.3333333333333335</v>
      </c>
      <c r="R32" s="13">
        <v>4</v>
      </c>
      <c r="S32" s="13">
        <v>5</v>
      </c>
      <c r="T32" s="13">
        <v>4</v>
      </c>
      <c r="U32" s="13">
        <v>4</v>
      </c>
      <c r="V32" s="13">
        <v>4</v>
      </c>
      <c r="W32" s="13">
        <v>0</v>
      </c>
      <c r="X32" s="13">
        <v>5</v>
      </c>
      <c r="Y32" s="13">
        <v>5</v>
      </c>
      <c r="Z32" s="13">
        <v>1</v>
      </c>
      <c r="AA32" s="13">
        <v>5</v>
      </c>
      <c r="AB32" s="14">
        <f>SUM(R32:AA32)/10</f>
        <v>3.7</v>
      </c>
      <c r="AC32" s="13">
        <v>5</v>
      </c>
      <c r="AD32" s="14">
        <f>AC32</f>
        <v>5</v>
      </c>
      <c r="AE32" s="13">
        <v>2</v>
      </c>
      <c r="AF32" s="13">
        <v>0</v>
      </c>
      <c r="AG32" s="13">
        <v>0</v>
      </c>
      <c r="AH32" s="13">
        <v>0</v>
      </c>
      <c r="AI32" s="13">
        <v>0</v>
      </c>
      <c r="AJ32" s="13">
        <v>4</v>
      </c>
      <c r="AK32" s="13">
        <v>4</v>
      </c>
      <c r="AL32" s="13">
        <v>2</v>
      </c>
      <c r="AM32" s="13">
        <v>5</v>
      </c>
      <c r="AN32" s="13">
        <v>3</v>
      </c>
      <c r="AO32" s="14">
        <f>SUM(AE32:AN32)/10</f>
        <v>2</v>
      </c>
      <c r="AP32" s="13">
        <v>5</v>
      </c>
      <c r="AQ32" s="13">
        <v>5</v>
      </c>
      <c r="AR32" s="13">
        <v>5</v>
      </c>
      <c r="AS32" s="13">
        <v>1</v>
      </c>
      <c r="AT32" s="13">
        <v>3</v>
      </c>
      <c r="AU32" s="13">
        <v>1</v>
      </c>
      <c r="AV32" s="13">
        <v>0</v>
      </c>
      <c r="AW32" s="13">
        <v>3</v>
      </c>
      <c r="AX32" s="13">
        <v>1</v>
      </c>
      <c r="AY32" s="14">
        <f>SUM(AP32:AX32)/9</f>
        <v>2.6666666666666665</v>
      </c>
      <c r="AZ32" s="13">
        <v>5</v>
      </c>
      <c r="BA32" s="13">
        <v>5</v>
      </c>
      <c r="BB32" s="13">
        <v>5</v>
      </c>
      <c r="BC32" s="13">
        <v>5</v>
      </c>
      <c r="BD32" s="13">
        <v>3</v>
      </c>
      <c r="BE32" s="13">
        <v>3</v>
      </c>
      <c r="BF32" s="14">
        <f>SUM(AZ32:BE32)/6</f>
        <v>4.333333333333333</v>
      </c>
      <c r="BG32" s="13">
        <v>4</v>
      </c>
      <c r="BH32" s="14">
        <f>BG32</f>
        <v>4</v>
      </c>
      <c r="BI32" s="10">
        <v>2</v>
      </c>
      <c r="BJ32" s="14">
        <f>BI32</f>
        <v>2</v>
      </c>
      <c r="BK32" s="13">
        <v>5</v>
      </c>
      <c r="BL32" s="10">
        <v>1</v>
      </c>
      <c r="BM32" s="10">
        <v>3</v>
      </c>
      <c r="BN32" s="10">
        <v>0</v>
      </c>
      <c r="BO32" s="10">
        <v>0</v>
      </c>
      <c r="BP32" s="14">
        <f>SUM(BK32:BO32)/5</f>
        <v>1.8</v>
      </c>
      <c r="BQ32" s="10">
        <v>4</v>
      </c>
      <c r="BR32" s="10">
        <v>3</v>
      </c>
      <c r="BS32" s="10">
        <v>5</v>
      </c>
      <c r="BT32" s="10">
        <v>5</v>
      </c>
      <c r="BU32" s="10">
        <v>5</v>
      </c>
      <c r="BV32" s="14">
        <f>SUM(BQ32:BU32)/5</f>
        <v>4.4000000000000004</v>
      </c>
      <c r="BW32" s="15">
        <f>G32+Q32+AB32+AD32+AO32+AY32+BF32+BH32+BJ32+BP32+BV32</f>
        <v>37.233333333333334</v>
      </c>
    </row>
    <row r="33" spans="1:75" s="16" customFormat="1" ht="11.25" customHeight="1" x14ac:dyDescent="0.2">
      <c r="A33" s="10">
        <v>32</v>
      </c>
      <c r="B33" s="11" t="s">
        <v>165</v>
      </c>
      <c r="C33" s="11" t="s">
        <v>166</v>
      </c>
      <c r="D33" s="11" t="s">
        <v>222</v>
      </c>
      <c r="E33" s="13">
        <v>5</v>
      </c>
      <c r="F33" s="13">
        <v>0</v>
      </c>
      <c r="G33" s="14">
        <f>SUM(E33:F33)/2</f>
        <v>2.5</v>
      </c>
      <c r="H33" s="13">
        <v>5</v>
      </c>
      <c r="I33" s="13">
        <v>2</v>
      </c>
      <c r="J33" s="13">
        <v>2</v>
      </c>
      <c r="K33" s="13">
        <v>2</v>
      </c>
      <c r="L33" s="13">
        <v>2</v>
      </c>
      <c r="M33" s="13">
        <v>2</v>
      </c>
      <c r="N33" s="13">
        <v>2</v>
      </c>
      <c r="O33" s="13">
        <v>5</v>
      </c>
      <c r="P33" s="13">
        <v>0</v>
      </c>
      <c r="Q33" s="14">
        <f>SUM(H33:P33)/9</f>
        <v>2.4444444444444446</v>
      </c>
      <c r="R33" s="13">
        <v>5</v>
      </c>
      <c r="S33" s="13">
        <v>5</v>
      </c>
      <c r="T33" s="13">
        <v>5</v>
      </c>
      <c r="U33" s="13">
        <v>5</v>
      </c>
      <c r="V33" s="13">
        <v>5</v>
      </c>
      <c r="W33" s="13">
        <v>0</v>
      </c>
      <c r="X33" s="13">
        <v>1</v>
      </c>
      <c r="Y33" s="13">
        <v>5</v>
      </c>
      <c r="Z33" s="13">
        <v>1</v>
      </c>
      <c r="AA33" s="13">
        <v>5</v>
      </c>
      <c r="AB33" s="14">
        <f>SUM(R33:AA33)/10</f>
        <v>3.7</v>
      </c>
      <c r="AC33" s="13">
        <v>5</v>
      </c>
      <c r="AD33" s="14">
        <f>AC33</f>
        <v>5</v>
      </c>
      <c r="AE33" s="13">
        <v>0</v>
      </c>
      <c r="AF33" s="13">
        <v>0</v>
      </c>
      <c r="AG33" s="13">
        <v>0</v>
      </c>
      <c r="AH33" s="13">
        <v>2</v>
      </c>
      <c r="AI33" s="13">
        <v>0</v>
      </c>
      <c r="AJ33" s="13">
        <v>4</v>
      </c>
      <c r="AK33" s="13">
        <v>4</v>
      </c>
      <c r="AL33" s="13">
        <v>1</v>
      </c>
      <c r="AM33" s="13">
        <v>5</v>
      </c>
      <c r="AN33" s="13">
        <v>2</v>
      </c>
      <c r="AO33" s="14">
        <f>SUM(AE33:AN33)/10</f>
        <v>1.8</v>
      </c>
      <c r="AP33" s="13">
        <v>5</v>
      </c>
      <c r="AQ33" s="13">
        <v>5</v>
      </c>
      <c r="AR33" s="13">
        <v>0</v>
      </c>
      <c r="AS33" s="13">
        <v>4</v>
      </c>
      <c r="AT33" s="13">
        <v>4</v>
      </c>
      <c r="AU33" s="13">
        <v>1</v>
      </c>
      <c r="AV33" s="13">
        <v>1</v>
      </c>
      <c r="AW33" s="13">
        <v>3</v>
      </c>
      <c r="AX33" s="13">
        <v>1</v>
      </c>
      <c r="AY33" s="14">
        <f>SUM(AP33:AX33)/9</f>
        <v>2.6666666666666665</v>
      </c>
      <c r="AZ33" s="13">
        <v>5</v>
      </c>
      <c r="BA33" s="13">
        <v>5</v>
      </c>
      <c r="BB33" s="13">
        <v>5</v>
      </c>
      <c r="BC33" s="13">
        <v>5</v>
      </c>
      <c r="BD33" s="13">
        <v>4</v>
      </c>
      <c r="BE33" s="13">
        <v>4</v>
      </c>
      <c r="BF33" s="14">
        <f>SUM(AZ33:BE33)/6</f>
        <v>4.666666666666667</v>
      </c>
      <c r="BG33" s="13">
        <v>4</v>
      </c>
      <c r="BH33" s="14">
        <f>BG33</f>
        <v>4</v>
      </c>
      <c r="BI33" s="10">
        <v>4</v>
      </c>
      <c r="BJ33" s="14">
        <f>BI33</f>
        <v>4</v>
      </c>
      <c r="BK33" s="13">
        <v>5</v>
      </c>
      <c r="BL33" s="10">
        <v>0</v>
      </c>
      <c r="BM33" s="10">
        <v>3</v>
      </c>
      <c r="BN33" s="10">
        <v>0</v>
      </c>
      <c r="BO33" s="10">
        <v>0</v>
      </c>
      <c r="BP33" s="14">
        <f>SUM(BK33:BO33)/5</f>
        <v>1.6</v>
      </c>
      <c r="BQ33" s="10">
        <v>4</v>
      </c>
      <c r="BR33" s="10">
        <v>3</v>
      </c>
      <c r="BS33" s="10">
        <v>5</v>
      </c>
      <c r="BT33" s="10">
        <v>5</v>
      </c>
      <c r="BU33" s="10">
        <v>5</v>
      </c>
      <c r="BV33" s="14">
        <f>SUM(BQ33:BU33)/5</f>
        <v>4.4000000000000004</v>
      </c>
      <c r="BW33" s="15">
        <f>G33+Q33+AB33+AD33+AO33+AY33+BF33+BH33+BJ33+BP33+BV33</f>
        <v>36.777777777777779</v>
      </c>
    </row>
    <row r="34" spans="1:75" s="16" customFormat="1" ht="11.25" customHeight="1" x14ac:dyDescent="0.2">
      <c r="A34" s="10">
        <v>33</v>
      </c>
      <c r="B34" s="11" t="s">
        <v>134</v>
      </c>
      <c r="C34" s="11" t="s">
        <v>172</v>
      </c>
      <c r="D34" s="11" t="s">
        <v>232</v>
      </c>
      <c r="E34" s="13">
        <v>5</v>
      </c>
      <c r="F34" s="13">
        <v>5</v>
      </c>
      <c r="G34" s="14">
        <f>SUM(E34:F34)/2</f>
        <v>5</v>
      </c>
      <c r="H34" s="13">
        <v>4</v>
      </c>
      <c r="I34" s="13">
        <v>4</v>
      </c>
      <c r="J34" s="13">
        <v>4</v>
      </c>
      <c r="K34" s="13">
        <v>4</v>
      </c>
      <c r="L34" s="13">
        <v>5</v>
      </c>
      <c r="M34" s="13">
        <v>4</v>
      </c>
      <c r="N34" s="13">
        <v>4</v>
      </c>
      <c r="O34" s="13">
        <v>1</v>
      </c>
      <c r="P34" s="13">
        <v>0</v>
      </c>
      <c r="Q34" s="14">
        <f>SUM(H34:P34)/9</f>
        <v>3.3333333333333335</v>
      </c>
      <c r="R34" s="13">
        <v>5</v>
      </c>
      <c r="S34" s="13">
        <v>5</v>
      </c>
      <c r="T34" s="13">
        <v>5</v>
      </c>
      <c r="U34" s="13">
        <v>5</v>
      </c>
      <c r="V34" s="13">
        <v>0</v>
      </c>
      <c r="W34" s="13">
        <v>0</v>
      </c>
      <c r="X34" s="13">
        <v>5</v>
      </c>
      <c r="Y34" s="13">
        <v>4</v>
      </c>
      <c r="Z34" s="13">
        <v>1</v>
      </c>
      <c r="AA34" s="13">
        <v>5</v>
      </c>
      <c r="AB34" s="14">
        <f>SUM(R34:AA34)/10</f>
        <v>3.5</v>
      </c>
      <c r="AC34" s="13">
        <v>5</v>
      </c>
      <c r="AD34" s="14">
        <f>AC34</f>
        <v>5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3</v>
      </c>
      <c r="AK34" s="13">
        <v>3</v>
      </c>
      <c r="AL34" s="13">
        <v>2</v>
      </c>
      <c r="AM34" s="13">
        <v>3</v>
      </c>
      <c r="AN34" s="13">
        <v>0</v>
      </c>
      <c r="AO34" s="14">
        <f>SUM(AE34:AN34)/10</f>
        <v>1.1000000000000001</v>
      </c>
      <c r="AP34" s="13">
        <v>5</v>
      </c>
      <c r="AQ34" s="13">
        <v>4</v>
      </c>
      <c r="AR34" s="13">
        <v>0</v>
      </c>
      <c r="AS34" s="13">
        <v>1</v>
      </c>
      <c r="AT34" s="13">
        <v>0</v>
      </c>
      <c r="AU34" s="13">
        <v>1</v>
      </c>
      <c r="AV34" s="13">
        <v>1</v>
      </c>
      <c r="AW34" s="13">
        <v>4</v>
      </c>
      <c r="AX34" s="13">
        <v>4</v>
      </c>
      <c r="AY34" s="14">
        <f>SUM(AP34:AX34)/9</f>
        <v>2.2222222222222223</v>
      </c>
      <c r="AZ34" s="13">
        <v>5</v>
      </c>
      <c r="BA34" s="13">
        <v>5</v>
      </c>
      <c r="BB34" s="13">
        <v>5</v>
      </c>
      <c r="BC34" s="13">
        <v>5</v>
      </c>
      <c r="BD34" s="13">
        <v>4</v>
      </c>
      <c r="BE34" s="13">
        <v>4</v>
      </c>
      <c r="BF34" s="14">
        <f>SUM(AZ34:BE34)/6</f>
        <v>4.666666666666667</v>
      </c>
      <c r="BG34" s="13">
        <v>4</v>
      </c>
      <c r="BH34" s="14">
        <f>BG34</f>
        <v>4</v>
      </c>
      <c r="BI34" s="10">
        <v>2</v>
      </c>
      <c r="BJ34" s="14">
        <f>BI34</f>
        <v>2</v>
      </c>
      <c r="BK34" s="13">
        <v>5</v>
      </c>
      <c r="BL34" s="10">
        <v>0</v>
      </c>
      <c r="BM34" s="10">
        <v>0</v>
      </c>
      <c r="BN34" s="10">
        <v>0</v>
      </c>
      <c r="BO34" s="10">
        <v>3</v>
      </c>
      <c r="BP34" s="14">
        <f>SUM(BK34:BO34)/5</f>
        <v>1.6</v>
      </c>
      <c r="BQ34" s="10">
        <v>2</v>
      </c>
      <c r="BR34" s="10">
        <v>4</v>
      </c>
      <c r="BS34" s="10">
        <v>5</v>
      </c>
      <c r="BT34" s="10">
        <v>5</v>
      </c>
      <c r="BU34" s="10">
        <v>5</v>
      </c>
      <c r="BV34" s="14">
        <f>SUM(BQ34:BU34)/5</f>
        <v>4.2</v>
      </c>
      <c r="BW34" s="15">
        <f>G34+Q34+AB34+AD34+AO34+AY34+BF34+BH34+BJ34+BP34+BV34</f>
        <v>36.622222222222227</v>
      </c>
    </row>
    <row r="35" spans="1:75" s="16" customFormat="1" ht="11.25" customHeight="1" x14ac:dyDescent="0.2">
      <c r="A35" s="10">
        <v>2</v>
      </c>
      <c r="B35" s="11" t="s">
        <v>107</v>
      </c>
      <c r="C35" s="11" t="s">
        <v>108</v>
      </c>
      <c r="D35" s="12" t="s">
        <v>109</v>
      </c>
      <c r="E35" s="13">
        <v>5</v>
      </c>
      <c r="F35" s="13">
        <v>0</v>
      </c>
      <c r="G35" s="14">
        <f>SUM(E35:F35)/2</f>
        <v>2.5</v>
      </c>
      <c r="H35" s="13">
        <v>3</v>
      </c>
      <c r="I35" s="13">
        <v>0</v>
      </c>
      <c r="J35" s="13">
        <v>0</v>
      </c>
      <c r="K35" s="13">
        <v>0</v>
      </c>
      <c r="L35" s="13">
        <v>3</v>
      </c>
      <c r="M35" s="13">
        <v>1</v>
      </c>
      <c r="N35" s="13">
        <v>0</v>
      </c>
      <c r="O35" s="13">
        <v>5</v>
      </c>
      <c r="P35" s="13">
        <v>0</v>
      </c>
      <c r="Q35" s="14">
        <f>SUM(H35:P35)/9</f>
        <v>1.3333333333333333</v>
      </c>
      <c r="R35" s="13">
        <v>5</v>
      </c>
      <c r="S35" s="13">
        <v>5</v>
      </c>
      <c r="T35" s="13">
        <v>5</v>
      </c>
      <c r="U35" s="13">
        <v>5</v>
      </c>
      <c r="V35" s="13">
        <v>5</v>
      </c>
      <c r="W35" s="13">
        <v>0</v>
      </c>
      <c r="X35" s="13">
        <v>5</v>
      </c>
      <c r="Y35" s="13">
        <v>4</v>
      </c>
      <c r="Z35" s="13">
        <v>1</v>
      </c>
      <c r="AA35" s="13">
        <v>5</v>
      </c>
      <c r="AB35" s="14">
        <f>SUM(R35:AA35)/10</f>
        <v>4</v>
      </c>
      <c r="AC35" s="13">
        <v>5</v>
      </c>
      <c r="AD35" s="14">
        <f>AC35</f>
        <v>5</v>
      </c>
      <c r="AE35" s="13">
        <v>3</v>
      </c>
      <c r="AF35" s="13">
        <v>0</v>
      </c>
      <c r="AG35" s="13">
        <v>5</v>
      </c>
      <c r="AH35" s="13">
        <v>0</v>
      </c>
      <c r="AI35" s="13">
        <v>5</v>
      </c>
      <c r="AJ35" s="13">
        <v>4</v>
      </c>
      <c r="AK35" s="13">
        <v>4</v>
      </c>
      <c r="AL35" s="13">
        <v>2</v>
      </c>
      <c r="AM35" s="13">
        <v>5</v>
      </c>
      <c r="AN35" s="13">
        <v>0</v>
      </c>
      <c r="AO35" s="14">
        <f>SUM(AE35:AN35)/10</f>
        <v>2.8</v>
      </c>
      <c r="AP35" s="13">
        <v>3</v>
      </c>
      <c r="AQ35" s="13">
        <v>4</v>
      </c>
      <c r="AR35" s="13">
        <v>0</v>
      </c>
      <c r="AS35" s="13">
        <v>0</v>
      </c>
      <c r="AT35" s="13">
        <v>0</v>
      </c>
      <c r="AU35" s="13">
        <v>1</v>
      </c>
      <c r="AV35" s="13">
        <v>1</v>
      </c>
      <c r="AW35" s="13">
        <v>3</v>
      </c>
      <c r="AX35" s="13">
        <v>0</v>
      </c>
      <c r="AY35" s="14">
        <f>SUM(AP35:AX35)/9</f>
        <v>1.3333333333333333</v>
      </c>
      <c r="AZ35" s="13">
        <v>5</v>
      </c>
      <c r="BA35" s="13">
        <v>5</v>
      </c>
      <c r="BB35" s="13">
        <v>5</v>
      </c>
      <c r="BC35" s="13">
        <v>5</v>
      </c>
      <c r="BD35" s="13">
        <v>4</v>
      </c>
      <c r="BE35" s="13">
        <v>4</v>
      </c>
      <c r="BF35" s="14">
        <f>SUM(AZ35:BE35)/6</f>
        <v>4.666666666666667</v>
      </c>
      <c r="BG35" s="10">
        <v>4</v>
      </c>
      <c r="BH35" s="14">
        <f>BG35</f>
        <v>4</v>
      </c>
      <c r="BI35" s="10">
        <v>4</v>
      </c>
      <c r="BJ35" s="14">
        <f>BI35</f>
        <v>4</v>
      </c>
      <c r="BK35" s="13">
        <v>3</v>
      </c>
      <c r="BL35" s="10">
        <v>0</v>
      </c>
      <c r="BM35" s="10">
        <v>3</v>
      </c>
      <c r="BN35" s="10">
        <v>0</v>
      </c>
      <c r="BO35" s="10">
        <v>0</v>
      </c>
      <c r="BP35" s="14">
        <f>SUM(BK35:BO35)/5</f>
        <v>1.2</v>
      </c>
      <c r="BQ35" s="10">
        <v>4</v>
      </c>
      <c r="BR35" s="10">
        <v>4</v>
      </c>
      <c r="BS35" s="10">
        <v>5</v>
      </c>
      <c r="BT35" s="10">
        <v>5</v>
      </c>
      <c r="BU35" s="10">
        <v>5</v>
      </c>
      <c r="BV35" s="14">
        <f>SUM(BQ35:BU35)/5</f>
        <v>4.5999999999999996</v>
      </c>
      <c r="BW35" s="15">
        <f>G35+Q35+AB35+AD35+AO35+AY35+BF35+BH35+BJ35+BP35+BV35</f>
        <v>35.43333333333333</v>
      </c>
    </row>
    <row r="36" spans="1:75" s="16" customFormat="1" ht="11.25" customHeight="1" x14ac:dyDescent="0.2">
      <c r="A36" s="46">
        <v>16</v>
      </c>
      <c r="B36" s="11" t="s">
        <v>139</v>
      </c>
      <c r="C36" s="18" t="s">
        <v>216</v>
      </c>
      <c r="D36" s="18" t="s">
        <v>140</v>
      </c>
      <c r="E36" s="13">
        <v>5</v>
      </c>
      <c r="F36" s="13">
        <v>0</v>
      </c>
      <c r="G36" s="14">
        <f>SUM(E36:F36)/2</f>
        <v>2.5</v>
      </c>
      <c r="H36" s="13">
        <v>5</v>
      </c>
      <c r="I36" s="13">
        <v>5</v>
      </c>
      <c r="J36" s="13">
        <v>5</v>
      </c>
      <c r="K36" s="13">
        <v>4</v>
      </c>
      <c r="L36" s="13">
        <v>5</v>
      </c>
      <c r="M36" s="13">
        <v>4</v>
      </c>
      <c r="N36" s="13">
        <v>5</v>
      </c>
      <c r="O36" s="13">
        <v>1</v>
      </c>
      <c r="P36" s="13">
        <v>0</v>
      </c>
      <c r="Q36" s="14">
        <f>SUM(H36:P36)/9</f>
        <v>3.7777777777777777</v>
      </c>
      <c r="R36" s="13">
        <v>5</v>
      </c>
      <c r="S36" s="13">
        <v>5</v>
      </c>
      <c r="T36" s="13">
        <v>5</v>
      </c>
      <c r="U36" s="13">
        <v>5</v>
      </c>
      <c r="V36" s="13">
        <v>5</v>
      </c>
      <c r="W36" s="13">
        <v>0</v>
      </c>
      <c r="X36" s="13">
        <v>5</v>
      </c>
      <c r="Y36" s="13">
        <v>5</v>
      </c>
      <c r="Z36" s="13">
        <v>4</v>
      </c>
      <c r="AA36" s="13">
        <v>5</v>
      </c>
      <c r="AB36" s="14">
        <f>SUM(R36:AA36)/10</f>
        <v>4.4000000000000004</v>
      </c>
      <c r="AC36" s="13">
        <v>5</v>
      </c>
      <c r="AD36" s="14">
        <f>AC36</f>
        <v>5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5</v>
      </c>
      <c r="AK36" s="13">
        <v>5</v>
      </c>
      <c r="AL36" s="13">
        <v>2</v>
      </c>
      <c r="AM36" s="13">
        <v>5</v>
      </c>
      <c r="AN36" s="13">
        <v>1</v>
      </c>
      <c r="AO36" s="14">
        <f>SUM(AE36:AN36)/10</f>
        <v>1.8</v>
      </c>
      <c r="AP36" s="13">
        <v>4</v>
      </c>
      <c r="AQ36" s="13">
        <v>4</v>
      </c>
      <c r="AR36" s="13">
        <v>0</v>
      </c>
      <c r="AS36" s="13">
        <v>1</v>
      </c>
      <c r="AT36" s="13">
        <v>3</v>
      </c>
      <c r="AU36" s="13">
        <v>3</v>
      </c>
      <c r="AV36" s="13">
        <v>1</v>
      </c>
      <c r="AW36" s="13">
        <v>4</v>
      </c>
      <c r="AX36" s="13">
        <v>4</v>
      </c>
      <c r="AY36" s="14">
        <f>SUM(AP36:AX36)/9</f>
        <v>2.6666666666666665</v>
      </c>
      <c r="AZ36" s="13">
        <v>2</v>
      </c>
      <c r="BA36" s="13">
        <v>5</v>
      </c>
      <c r="BB36" s="13">
        <v>0</v>
      </c>
      <c r="BC36" s="13">
        <v>5</v>
      </c>
      <c r="BD36" s="13">
        <v>3</v>
      </c>
      <c r="BE36" s="13">
        <v>4</v>
      </c>
      <c r="BF36" s="14">
        <f>SUM(AZ36:BE36)/6</f>
        <v>3.1666666666666665</v>
      </c>
      <c r="BG36" s="13">
        <v>3</v>
      </c>
      <c r="BH36" s="14">
        <f>BG36</f>
        <v>3</v>
      </c>
      <c r="BI36" s="10">
        <v>2</v>
      </c>
      <c r="BJ36" s="14">
        <f>BI36</f>
        <v>2</v>
      </c>
      <c r="BK36" s="13">
        <v>5</v>
      </c>
      <c r="BL36" s="10">
        <v>1</v>
      </c>
      <c r="BM36" s="10">
        <v>4</v>
      </c>
      <c r="BN36" s="10">
        <v>0</v>
      </c>
      <c r="BO36" s="10">
        <v>0</v>
      </c>
      <c r="BP36" s="14">
        <f>SUM(BK36:BO36)/5</f>
        <v>2</v>
      </c>
      <c r="BQ36" s="10">
        <v>4</v>
      </c>
      <c r="BR36" s="10">
        <v>4</v>
      </c>
      <c r="BS36" s="10">
        <v>5</v>
      </c>
      <c r="BT36" s="10">
        <v>5</v>
      </c>
      <c r="BU36" s="10">
        <v>5</v>
      </c>
      <c r="BV36" s="14">
        <f>SUM(BQ36:BU36)/5</f>
        <v>4.5999999999999996</v>
      </c>
      <c r="BW36" s="15">
        <f>G36+Q36+AB36+AD36+AO36+AY36+BF36+BH36+BJ36+BP36+BV36</f>
        <v>34.911111111111111</v>
      </c>
    </row>
    <row r="37" spans="1:75" s="16" customFormat="1" ht="11.25" customHeight="1" x14ac:dyDescent="0.2">
      <c r="A37" s="46">
        <v>27</v>
      </c>
      <c r="B37" s="11" t="s">
        <v>238</v>
      </c>
      <c r="C37" s="12" t="s">
        <v>240</v>
      </c>
      <c r="D37" s="11" t="s">
        <v>241</v>
      </c>
      <c r="E37" s="13">
        <v>5</v>
      </c>
      <c r="F37" s="13">
        <v>5</v>
      </c>
      <c r="G37" s="14">
        <f>SUM(E37:F37)/2</f>
        <v>5</v>
      </c>
      <c r="H37" s="13">
        <v>5</v>
      </c>
      <c r="I37" s="13">
        <v>4</v>
      </c>
      <c r="J37" s="13">
        <v>4</v>
      </c>
      <c r="K37" s="13">
        <v>4</v>
      </c>
      <c r="L37" s="13">
        <v>4</v>
      </c>
      <c r="M37" s="13">
        <v>5</v>
      </c>
      <c r="N37" s="13">
        <v>0</v>
      </c>
      <c r="O37" s="13">
        <v>1</v>
      </c>
      <c r="P37" s="13">
        <v>0</v>
      </c>
      <c r="Q37" s="14">
        <f>SUM(H37:P37)/9</f>
        <v>3</v>
      </c>
      <c r="R37" s="13">
        <v>5</v>
      </c>
      <c r="S37" s="13">
        <v>5</v>
      </c>
      <c r="T37" s="13">
        <v>5</v>
      </c>
      <c r="U37" s="13">
        <v>5</v>
      </c>
      <c r="V37" s="13">
        <v>0</v>
      </c>
      <c r="W37" s="13">
        <v>0</v>
      </c>
      <c r="X37" s="13">
        <v>0</v>
      </c>
      <c r="Y37" s="13">
        <v>4</v>
      </c>
      <c r="Z37" s="13">
        <v>1</v>
      </c>
      <c r="AA37" s="13">
        <v>5</v>
      </c>
      <c r="AB37" s="14">
        <f>SUM(R37:AA37)/10</f>
        <v>3</v>
      </c>
      <c r="AC37" s="13">
        <v>5</v>
      </c>
      <c r="AD37" s="14">
        <f>AC37</f>
        <v>5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4</v>
      </c>
      <c r="AK37" s="13">
        <v>4</v>
      </c>
      <c r="AL37" s="13">
        <v>2</v>
      </c>
      <c r="AM37" s="13">
        <v>5</v>
      </c>
      <c r="AN37" s="13">
        <v>0</v>
      </c>
      <c r="AO37" s="14">
        <f>SUM(AE37:AN37)/10</f>
        <v>1.5</v>
      </c>
      <c r="AP37" s="13">
        <v>1</v>
      </c>
      <c r="AQ37" s="13">
        <v>3</v>
      </c>
      <c r="AR37" s="13">
        <v>1</v>
      </c>
      <c r="AS37" s="13">
        <v>1</v>
      </c>
      <c r="AT37" s="13">
        <v>2</v>
      </c>
      <c r="AU37" s="13">
        <v>1</v>
      </c>
      <c r="AV37" s="13">
        <v>1</v>
      </c>
      <c r="AW37" s="13">
        <v>3</v>
      </c>
      <c r="AX37" s="13">
        <v>3</v>
      </c>
      <c r="AY37" s="14">
        <f>SUM(AP37:AX37)/9</f>
        <v>1.7777777777777777</v>
      </c>
      <c r="AZ37" s="13">
        <v>5</v>
      </c>
      <c r="BA37" s="13">
        <v>5</v>
      </c>
      <c r="BB37" s="13">
        <v>5</v>
      </c>
      <c r="BC37" s="13">
        <v>5</v>
      </c>
      <c r="BD37" s="13">
        <v>5</v>
      </c>
      <c r="BE37" s="13">
        <v>5</v>
      </c>
      <c r="BF37" s="14">
        <f>SUM(AZ37:BE37)/6</f>
        <v>5</v>
      </c>
      <c r="BG37" s="13">
        <v>5</v>
      </c>
      <c r="BH37" s="14">
        <f>BG37</f>
        <v>5</v>
      </c>
      <c r="BI37" s="10">
        <v>2</v>
      </c>
      <c r="BJ37" s="14">
        <f>BI37</f>
        <v>2</v>
      </c>
      <c r="BK37" s="13">
        <v>5</v>
      </c>
      <c r="BL37" s="10">
        <v>0</v>
      </c>
      <c r="BM37" s="10">
        <v>0</v>
      </c>
      <c r="BN37" s="10">
        <v>0</v>
      </c>
      <c r="BO37" s="10">
        <v>3</v>
      </c>
      <c r="BP37" s="14">
        <f>SUM(BK37:BO37)/5</f>
        <v>1.6</v>
      </c>
      <c r="BQ37" s="13">
        <v>3</v>
      </c>
      <c r="BR37" s="10">
        <v>4</v>
      </c>
      <c r="BS37" s="10">
        <v>5</v>
      </c>
      <c r="BT37" s="10">
        <v>5</v>
      </c>
      <c r="BU37" s="10">
        <v>5</v>
      </c>
      <c r="BV37" s="14">
        <v>0</v>
      </c>
      <c r="BW37" s="15">
        <f>G37+Q37+AB37+AD37+AO37+AY37+BF37+BH37+BJ37+BP37+BV37</f>
        <v>32.87777777777778</v>
      </c>
    </row>
    <row r="38" spans="1:75" s="16" customFormat="1" ht="11.25" customHeight="1" x14ac:dyDescent="0.2">
      <c r="A38" s="46">
        <v>4</v>
      </c>
      <c r="B38" s="11" t="s">
        <v>115</v>
      </c>
      <c r="C38" s="11" t="s">
        <v>209</v>
      </c>
      <c r="D38" s="12" t="s">
        <v>221</v>
      </c>
      <c r="E38" s="13">
        <v>5</v>
      </c>
      <c r="F38" s="13">
        <v>0</v>
      </c>
      <c r="G38" s="14">
        <f>SUM(E38:F38)/2</f>
        <v>2.5</v>
      </c>
      <c r="H38" s="13">
        <v>2</v>
      </c>
      <c r="I38" s="13">
        <v>1</v>
      </c>
      <c r="J38" s="13">
        <v>2</v>
      </c>
      <c r="K38" s="13">
        <v>3</v>
      </c>
      <c r="L38" s="13">
        <v>1</v>
      </c>
      <c r="M38" s="13">
        <v>1</v>
      </c>
      <c r="N38" s="13">
        <v>1</v>
      </c>
      <c r="O38" s="13">
        <v>0</v>
      </c>
      <c r="P38" s="13">
        <v>0</v>
      </c>
      <c r="Q38" s="14">
        <f>SUM(H38:P38)/9</f>
        <v>1.2222222222222223</v>
      </c>
      <c r="R38" s="13">
        <v>3</v>
      </c>
      <c r="S38" s="13">
        <v>0</v>
      </c>
      <c r="T38" s="13">
        <v>3</v>
      </c>
      <c r="U38" s="13">
        <v>5</v>
      </c>
      <c r="V38" s="13">
        <v>0</v>
      </c>
      <c r="W38" s="13">
        <v>0</v>
      </c>
      <c r="X38" s="13">
        <v>0</v>
      </c>
      <c r="Y38" s="13">
        <v>2</v>
      </c>
      <c r="Z38" s="13">
        <v>2</v>
      </c>
      <c r="AA38" s="13">
        <v>4</v>
      </c>
      <c r="AB38" s="14">
        <f>SUM(R38:AA38)/10</f>
        <v>1.9</v>
      </c>
      <c r="AC38" s="13">
        <v>5</v>
      </c>
      <c r="AD38" s="14">
        <f>AC38</f>
        <v>5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3</v>
      </c>
      <c r="AK38" s="13">
        <v>3</v>
      </c>
      <c r="AL38" s="13">
        <v>2</v>
      </c>
      <c r="AM38" s="13">
        <v>0</v>
      </c>
      <c r="AN38" s="13">
        <v>0</v>
      </c>
      <c r="AO38" s="14">
        <f>SUM(AE38:AN38)/10</f>
        <v>0.8</v>
      </c>
      <c r="AP38" s="13">
        <v>3</v>
      </c>
      <c r="AQ38" s="13">
        <v>2</v>
      </c>
      <c r="AR38" s="13">
        <v>3</v>
      </c>
      <c r="AS38" s="13">
        <v>1</v>
      </c>
      <c r="AT38" s="13">
        <v>2</v>
      </c>
      <c r="AU38" s="13">
        <v>3</v>
      </c>
      <c r="AV38" s="13">
        <v>0</v>
      </c>
      <c r="AW38" s="13">
        <v>2</v>
      </c>
      <c r="AX38" s="13">
        <v>0</v>
      </c>
      <c r="AY38" s="14">
        <f>SUM(AP38:AX38)/9</f>
        <v>1.7777777777777777</v>
      </c>
      <c r="AZ38" s="13">
        <v>0</v>
      </c>
      <c r="BA38" s="13">
        <v>5</v>
      </c>
      <c r="BB38" s="13">
        <v>5</v>
      </c>
      <c r="BC38" s="13">
        <v>5</v>
      </c>
      <c r="BD38" s="13">
        <v>3</v>
      </c>
      <c r="BE38" s="13">
        <v>3</v>
      </c>
      <c r="BF38" s="14">
        <f>SUM(AZ38:BE38)/6</f>
        <v>3.5</v>
      </c>
      <c r="BG38" s="10">
        <v>4</v>
      </c>
      <c r="BH38" s="14">
        <f>BG38</f>
        <v>4</v>
      </c>
      <c r="BI38" s="10">
        <v>2</v>
      </c>
      <c r="BJ38" s="14">
        <f>BI38</f>
        <v>2</v>
      </c>
      <c r="BK38" s="13">
        <v>3</v>
      </c>
      <c r="BL38" s="10">
        <v>1</v>
      </c>
      <c r="BM38" s="10">
        <v>3</v>
      </c>
      <c r="BN38" s="17">
        <v>0</v>
      </c>
      <c r="BO38" s="17">
        <v>0</v>
      </c>
      <c r="BP38" s="14">
        <f>SUM(BK38:BO38)/5</f>
        <v>1.4</v>
      </c>
      <c r="BQ38" s="10">
        <v>3</v>
      </c>
      <c r="BR38" s="10">
        <v>3</v>
      </c>
      <c r="BS38" s="17">
        <v>5</v>
      </c>
      <c r="BT38" s="10">
        <v>5</v>
      </c>
      <c r="BU38" s="10">
        <v>5</v>
      </c>
      <c r="BV38" s="14">
        <f>SUM(BQ38:BU38)/5</f>
        <v>4.2</v>
      </c>
      <c r="BW38" s="15">
        <f>G38+Q38+AB38+AD38+AO38+AY38+BF38+BH38+BJ38+BP38+BV38</f>
        <v>28.299999999999997</v>
      </c>
    </row>
    <row r="39" spans="1:75" s="24" customFormat="1" ht="11.25" customHeight="1" x14ac:dyDescent="0.2">
      <c r="A39" s="19">
        <v>29</v>
      </c>
      <c r="B39" s="20" t="s">
        <v>217</v>
      </c>
      <c r="C39" s="20" t="s">
        <v>153</v>
      </c>
      <c r="D39" s="26" t="s">
        <v>199</v>
      </c>
      <c r="E39" s="21">
        <v>5</v>
      </c>
      <c r="F39" s="22">
        <v>5</v>
      </c>
      <c r="G39" s="14">
        <f>SUM(E39:F39)/2</f>
        <v>5</v>
      </c>
      <c r="H39" s="22">
        <v>5</v>
      </c>
      <c r="I39" s="22">
        <v>5</v>
      </c>
      <c r="J39" s="22">
        <v>5</v>
      </c>
      <c r="K39" s="22">
        <v>5</v>
      </c>
      <c r="L39" s="22">
        <v>5</v>
      </c>
      <c r="M39" s="22">
        <v>5</v>
      </c>
      <c r="N39" s="22">
        <v>5</v>
      </c>
      <c r="O39" s="22">
        <v>5</v>
      </c>
      <c r="P39" s="22">
        <v>5</v>
      </c>
      <c r="Q39" s="14">
        <f>SUM(H39:P39)/9</f>
        <v>5</v>
      </c>
      <c r="R39" s="22">
        <v>5</v>
      </c>
      <c r="S39" s="22">
        <v>5</v>
      </c>
      <c r="T39" s="22">
        <v>5</v>
      </c>
      <c r="U39" s="22">
        <v>5</v>
      </c>
      <c r="V39" s="22">
        <v>5</v>
      </c>
      <c r="W39" s="22">
        <v>5</v>
      </c>
      <c r="X39" s="22">
        <v>5</v>
      </c>
      <c r="Y39" s="22">
        <v>5</v>
      </c>
      <c r="Z39" s="22">
        <v>3</v>
      </c>
      <c r="AA39" s="22">
        <v>5</v>
      </c>
      <c r="AB39" s="14">
        <f>SUM(R39:AA39)/10</f>
        <v>4.8</v>
      </c>
      <c r="AC39" s="22">
        <v>5</v>
      </c>
      <c r="AD39" s="14">
        <f>AC39</f>
        <v>5</v>
      </c>
      <c r="AE39" s="22">
        <v>4</v>
      </c>
      <c r="AF39" s="22">
        <v>4</v>
      </c>
      <c r="AG39" s="22">
        <v>5</v>
      </c>
      <c r="AH39" s="22">
        <v>5</v>
      </c>
      <c r="AI39" s="22">
        <v>5</v>
      </c>
      <c r="AJ39" s="22">
        <v>5</v>
      </c>
      <c r="AK39" s="22">
        <v>5</v>
      </c>
      <c r="AL39" s="22">
        <v>5</v>
      </c>
      <c r="AM39" s="22">
        <v>5</v>
      </c>
      <c r="AN39" s="22">
        <v>4</v>
      </c>
      <c r="AO39" s="14">
        <f>SUM(AE39:AN39)/10</f>
        <v>4.7</v>
      </c>
      <c r="AP39" s="22">
        <v>5</v>
      </c>
      <c r="AQ39" s="22">
        <v>5</v>
      </c>
      <c r="AR39" s="22">
        <v>5</v>
      </c>
      <c r="AS39" s="22">
        <v>5</v>
      </c>
      <c r="AT39" s="22">
        <v>4</v>
      </c>
      <c r="AU39" s="22">
        <v>3</v>
      </c>
      <c r="AV39" s="22">
        <v>4</v>
      </c>
      <c r="AW39" s="22">
        <v>4</v>
      </c>
      <c r="AX39" s="22">
        <v>2</v>
      </c>
      <c r="AY39" s="14">
        <f>SUM(AP39:AX39)/9</f>
        <v>4.1111111111111107</v>
      </c>
      <c r="AZ39" s="22">
        <v>5</v>
      </c>
      <c r="BA39" s="22">
        <v>5</v>
      </c>
      <c r="BB39" s="22">
        <v>5</v>
      </c>
      <c r="BC39" s="22">
        <v>5</v>
      </c>
      <c r="BD39" s="22">
        <v>4</v>
      </c>
      <c r="BE39" s="22">
        <v>4</v>
      </c>
      <c r="BF39" s="14">
        <f>SUM(AZ39:BE39)/6</f>
        <v>4.666666666666667</v>
      </c>
      <c r="BG39" s="22">
        <v>5</v>
      </c>
      <c r="BH39" s="14">
        <f>BG39</f>
        <v>5</v>
      </c>
      <c r="BI39" s="44">
        <v>3</v>
      </c>
      <c r="BJ39" s="14">
        <f>BI39</f>
        <v>3</v>
      </c>
      <c r="BK39" s="22">
        <v>5</v>
      </c>
      <c r="BL39" s="22">
        <v>3</v>
      </c>
      <c r="BM39" s="22">
        <v>4</v>
      </c>
      <c r="BN39" s="22">
        <v>5</v>
      </c>
      <c r="BO39" s="22">
        <v>3</v>
      </c>
      <c r="BP39" s="14">
        <f>SUM(BK39:BO39)/5</f>
        <v>4</v>
      </c>
      <c r="BQ39" s="22">
        <v>4</v>
      </c>
      <c r="BR39" s="22">
        <v>5</v>
      </c>
      <c r="BS39" s="22">
        <v>5</v>
      </c>
      <c r="BT39" s="23">
        <v>5</v>
      </c>
      <c r="BU39" s="23">
        <v>5</v>
      </c>
      <c r="BV39" s="14">
        <f>SUM(BQ39:BU39)/5</f>
        <v>4.8</v>
      </c>
      <c r="BW39" s="15">
        <f>G39+Q39+AB39+AD39+AO39+AY39+BF39+BH39+BJ39+BP39+BV39</f>
        <v>50.077777777777776</v>
      </c>
    </row>
    <row r="40" spans="1:75" s="24" customFormat="1" ht="11.25" customHeight="1" x14ac:dyDescent="0.2">
      <c r="A40" s="19">
        <v>19</v>
      </c>
      <c r="B40" s="20" t="s">
        <v>33</v>
      </c>
      <c r="C40" s="20" t="s">
        <v>34</v>
      </c>
      <c r="D40" s="20" t="s">
        <v>75</v>
      </c>
      <c r="E40" s="21">
        <v>5</v>
      </c>
      <c r="F40" s="22">
        <v>5</v>
      </c>
      <c r="G40" s="14">
        <f>SUM(E40:F40)/2</f>
        <v>5</v>
      </c>
      <c r="H40" s="22">
        <v>5</v>
      </c>
      <c r="I40" s="22">
        <v>5</v>
      </c>
      <c r="J40" s="22">
        <v>5</v>
      </c>
      <c r="K40" s="22">
        <v>5</v>
      </c>
      <c r="L40" s="22">
        <v>5</v>
      </c>
      <c r="M40" s="22">
        <v>5</v>
      </c>
      <c r="N40" s="22">
        <v>5</v>
      </c>
      <c r="O40" s="22">
        <v>3</v>
      </c>
      <c r="P40" s="22">
        <v>1</v>
      </c>
      <c r="Q40" s="14">
        <f>SUM(H40:P40)/9</f>
        <v>4.333333333333333</v>
      </c>
      <c r="R40" s="22">
        <v>5</v>
      </c>
      <c r="S40" s="22">
        <v>5</v>
      </c>
      <c r="T40" s="22">
        <v>5</v>
      </c>
      <c r="U40" s="22">
        <v>5</v>
      </c>
      <c r="V40" s="22">
        <v>5</v>
      </c>
      <c r="W40" s="22">
        <v>0</v>
      </c>
      <c r="X40" s="22">
        <v>5</v>
      </c>
      <c r="Y40" s="22">
        <v>5</v>
      </c>
      <c r="Z40" s="22">
        <v>3</v>
      </c>
      <c r="AA40" s="22">
        <v>5</v>
      </c>
      <c r="AB40" s="14">
        <f>SUM(R40:AA40)/10</f>
        <v>4.3</v>
      </c>
      <c r="AC40" s="22">
        <v>5</v>
      </c>
      <c r="AD40" s="14">
        <f>AC40</f>
        <v>5</v>
      </c>
      <c r="AE40" s="22">
        <v>4</v>
      </c>
      <c r="AF40" s="22">
        <v>3</v>
      </c>
      <c r="AG40" s="22">
        <v>5</v>
      </c>
      <c r="AH40" s="22">
        <v>1</v>
      </c>
      <c r="AI40" s="22">
        <v>5</v>
      </c>
      <c r="AJ40" s="22">
        <v>5</v>
      </c>
      <c r="AK40" s="22">
        <v>5</v>
      </c>
      <c r="AL40" s="22">
        <v>5</v>
      </c>
      <c r="AM40" s="22">
        <v>5</v>
      </c>
      <c r="AN40" s="22">
        <v>3</v>
      </c>
      <c r="AO40" s="14">
        <f>SUM(AE40:AN40)/10</f>
        <v>4.0999999999999996</v>
      </c>
      <c r="AP40" s="22">
        <v>5</v>
      </c>
      <c r="AQ40" s="22">
        <v>5</v>
      </c>
      <c r="AR40" s="22">
        <v>5</v>
      </c>
      <c r="AS40" s="22">
        <v>5</v>
      </c>
      <c r="AT40" s="22">
        <v>5</v>
      </c>
      <c r="AU40" s="22">
        <v>4</v>
      </c>
      <c r="AV40" s="22">
        <v>4</v>
      </c>
      <c r="AW40" s="22">
        <v>4</v>
      </c>
      <c r="AX40" s="22">
        <v>5</v>
      </c>
      <c r="AY40" s="14">
        <f>SUM(AP40:AX40)/9</f>
        <v>4.666666666666667</v>
      </c>
      <c r="AZ40" s="22">
        <v>5</v>
      </c>
      <c r="BA40" s="22">
        <v>5</v>
      </c>
      <c r="BB40" s="22">
        <v>5</v>
      </c>
      <c r="BC40" s="22">
        <v>5</v>
      </c>
      <c r="BD40" s="22">
        <v>5</v>
      </c>
      <c r="BE40" s="22">
        <v>5</v>
      </c>
      <c r="BF40" s="14">
        <f>SUM(AZ40:BE40)/6</f>
        <v>5</v>
      </c>
      <c r="BG40" s="22">
        <v>5</v>
      </c>
      <c r="BH40" s="14">
        <f>BG40</f>
        <v>5</v>
      </c>
      <c r="BI40" s="44">
        <v>4</v>
      </c>
      <c r="BJ40" s="14">
        <f>BI40</f>
        <v>4</v>
      </c>
      <c r="BK40" s="22">
        <v>5</v>
      </c>
      <c r="BL40" s="22">
        <v>1</v>
      </c>
      <c r="BM40" s="22">
        <v>5</v>
      </c>
      <c r="BN40" s="22">
        <v>5</v>
      </c>
      <c r="BO40" s="22">
        <v>3</v>
      </c>
      <c r="BP40" s="14">
        <f>SUM(BK40:BO40)/5</f>
        <v>3.8</v>
      </c>
      <c r="BQ40" s="22">
        <v>2</v>
      </c>
      <c r="BR40" s="22">
        <v>4</v>
      </c>
      <c r="BS40" s="22">
        <v>5</v>
      </c>
      <c r="BT40" s="23">
        <v>5</v>
      </c>
      <c r="BU40" s="23">
        <v>5</v>
      </c>
      <c r="BV40" s="14">
        <f>SUM(BQ40:BU40)/5</f>
        <v>4.2</v>
      </c>
      <c r="BW40" s="15">
        <f>G40+Q40+AB40+AD40+AO40+AY40+BF40+BH40+BJ40+BP40+BV40</f>
        <v>49.400000000000006</v>
      </c>
    </row>
    <row r="41" spans="1:75" s="24" customFormat="1" ht="11.25" customHeight="1" x14ac:dyDescent="0.2">
      <c r="A41" s="19">
        <v>12</v>
      </c>
      <c r="B41" s="20" t="s">
        <v>223</v>
      </c>
      <c r="C41" s="20" t="s">
        <v>218</v>
      </c>
      <c r="D41" s="20" t="s">
        <v>219</v>
      </c>
      <c r="E41" s="21">
        <v>5</v>
      </c>
      <c r="F41" s="22">
        <v>5</v>
      </c>
      <c r="G41" s="14">
        <f>SUM(E41:F41)/2</f>
        <v>5</v>
      </c>
      <c r="H41" s="22">
        <v>5</v>
      </c>
      <c r="I41" s="22">
        <v>5</v>
      </c>
      <c r="J41" s="22">
        <v>5</v>
      </c>
      <c r="K41" s="22">
        <v>5</v>
      </c>
      <c r="L41" s="22">
        <v>5</v>
      </c>
      <c r="M41" s="22">
        <v>5</v>
      </c>
      <c r="N41" s="22">
        <v>5</v>
      </c>
      <c r="O41" s="22">
        <v>5</v>
      </c>
      <c r="P41" s="22">
        <v>2</v>
      </c>
      <c r="Q41" s="14">
        <f>SUM(H41:P41)/9</f>
        <v>4.666666666666667</v>
      </c>
      <c r="R41" s="22">
        <v>5</v>
      </c>
      <c r="S41" s="22">
        <v>5</v>
      </c>
      <c r="T41" s="22">
        <v>5</v>
      </c>
      <c r="U41" s="22">
        <v>5</v>
      </c>
      <c r="V41" s="22">
        <v>5</v>
      </c>
      <c r="W41" s="22">
        <v>5</v>
      </c>
      <c r="X41" s="22">
        <v>5</v>
      </c>
      <c r="Y41" s="22">
        <v>5</v>
      </c>
      <c r="Z41" s="22">
        <v>4</v>
      </c>
      <c r="AA41" s="22">
        <v>5</v>
      </c>
      <c r="AB41" s="14">
        <f>SUM(R41:AA41)/10</f>
        <v>4.9000000000000004</v>
      </c>
      <c r="AC41" s="22">
        <v>5</v>
      </c>
      <c r="AD41" s="14">
        <f>AC41</f>
        <v>5</v>
      </c>
      <c r="AE41" s="22">
        <v>3</v>
      </c>
      <c r="AF41" s="22">
        <v>4</v>
      </c>
      <c r="AG41" s="22">
        <v>5</v>
      </c>
      <c r="AH41" s="22">
        <v>5</v>
      </c>
      <c r="AI41" s="22">
        <v>5</v>
      </c>
      <c r="AJ41" s="22">
        <v>5</v>
      </c>
      <c r="AK41" s="22">
        <v>5</v>
      </c>
      <c r="AL41" s="22">
        <v>5</v>
      </c>
      <c r="AM41" s="22">
        <v>5</v>
      </c>
      <c r="AN41" s="22">
        <v>5</v>
      </c>
      <c r="AO41" s="14">
        <f>SUM(AE41:AN41)/10</f>
        <v>4.7</v>
      </c>
      <c r="AP41" s="22">
        <v>5</v>
      </c>
      <c r="AQ41" s="22">
        <v>5</v>
      </c>
      <c r="AR41" s="22">
        <v>5</v>
      </c>
      <c r="AS41" s="22">
        <v>5</v>
      </c>
      <c r="AT41" s="22">
        <v>2</v>
      </c>
      <c r="AU41" s="22">
        <v>5</v>
      </c>
      <c r="AV41" s="22">
        <v>1</v>
      </c>
      <c r="AW41" s="22">
        <v>4</v>
      </c>
      <c r="AX41" s="22">
        <v>5</v>
      </c>
      <c r="AY41" s="14">
        <f>SUM(AP41:AX41)/9</f>
        <v>4.1111111111111107</v>
      </c>
      <c r="AZ41" s="22">
        <v>5</v>
      </c>
      <c r="BA41" s="22">
        <v>5</v>
      </c>
      <c r="BB41" s="22">
        <v>5</v>
      </c>
      <c r="BC41" s="22">
        <v>5</v>
      </c>
      <c r="BD41" s="22">
        <v>4</v>
      </c>
      <c r="BE41" s="22">
        <v>5</v>
      </c>
      <c r="BF41" s="14">
        <f>SUM(AZ41:BE41)/6</f>
        <v>4.833333333333333</v>
      </c>
      <c r="BG41" s="22">
        <v>4</v>
      </c>
      <c r="BH41" s="14">
        <f>BG41</f>
        <v>4</v>
      </c>
      <c r="BI41" s="44">
        <v>4</v>
      </c>
      <c r="BJ41" s="14">
        <f>BI41</f>
        <v>4</v>
      </c>
      <c r="BK41" s="22">
        <v>5</v>
      </c>
      <c r="BL41" s="22">
        <v>0</v>
      </c>
      <c r="BM41" s="22">
        <v>5</v>
      </c>
      <c r="BN41" s="22">
        <v>5</v>
      </c>
      <c r="BO41" s="22">
        <v>2</v>
      </c>
      <c r="BP41" s="14">
        <f>SUM(BK41:BO41)/5</f>
        <v>3.4</v>
      </c>
      <c r="BQ41" s="22">
        <v>5</v>
      </c>
      <c r="BR41" s="22">
        <v>3</v>
      </c>
      <c r="BS41" s="22">
        <v>5</v>
      </c>
      <c r="BT41" s="23">
        <v>5</v>
      </c>
      <c r="BU41" s="23">
        <v>5</v>
      </c>
      <c r="BV41" s="14">
        <f>SUM(BQ41:BU41)/5</f>
        <v>4.5999999999999996</v>
      </c>
      <c r="BW41" s="15">
        <f>G41+Q41+AB41+AD41+AO41+AY41+BF41+BH41+BJ41+BP41+BV41</f>
        <v>49.211111111111116</v>
      </c>
    </row>
    <row r="42" spans="1:75" s="24" customFormat="1" ht="11.25" customHeight="1" x14ac:dyDescent="0.2">
      <c r="A42" s="19">
        <v>25</v>
      </c>
      <c r="B42" s="20" t="s">
        <v>30</v>
      </c>
      <c r="C42" s="20" t="s">
        <v>31</v>
      </c>
      <c r="D42" s="20" t="s">
        <v>196</v>
      </c>
      <c r="E42" s="21">
        <v>5</v>
      </c>
      <c r="F42" s="22">
        <v>5</v>
      </c>
      <c r="G42" s="14">
        <f>SUM(E42:F42)/2</f>
        <v>5</v>
      </c>
      <c r="H42" s="22">
        <v>5</v>
      </c>
      <c r="I42" s="22">
        <v>5</v>
      </c>
      <c r="J42" s="22">
        <v>5</v>
      </c>
      <c r="K42" s="22">
        <v>5</v>
      </c>
      <c r="L42" s="22">
        <v>5</v>
      </c>
      <c r="M42" s="22">
        <v>5</v>
      </c>
      <c r="N42" s="22">
        <v>5</v>
      </c>
      <c r="O42" s="22">
        <v>5</v>
      </c>
      <c r="P42" s="22">
        <v>2</v>
      </c>
      <c r="Q42" s="14">
        <f>SUM(H42:P42)/9</f>
        <v>4.666666666666667</v>
      </c>
      <c r="R42" s="22">
        <v>5</v>
      </c>
      <c r="S42" s="22">
        <v>5</v>
      </c>
      <c r="T42" s="22">
        <v>5</v>
      </c>
      <c r="U42" s="22">
        <v>5</v>
      </c>
      <c r="V42" s="22">
        <v>5</v>
      </c>
      <c r="W42" s="22">
        <v>5</v>
      </c>
      <c r="X42" s="22">
        <v>5</v>
      </c>
      <c r="Y42" s="22">
        <v>5</v>
      </c>
      <c r="Z42" s="22">
        <v>3</v>
      </c>
      <c r="AA42" s="22">
        <v>5</v>
      </c>
      <c r="AB42" s="14">
        <f>SUM(R42:AA42)/10</f>
        <v>4.8</v>
      </c>
      <c r="AC42" s="22">
        <v>5</v>
      </c>
      <c r="AD42" s="14">
        <f>AC42</f>
        <v>5</v>
      </c>
      <c r="AE42" s="22">
        <v>4</v>
      </c>
      <c r="AF42" s="22">
        <v>4</v>
      </c>
      <c r="AG42" s="22">
        <v>5</v>
      </c>
      <c r="AH42" s="22">
        <v>4</v>
      </c>
      <c r="AI42" s="22">
        <v>5</v>
      </c>
      <c r="AJ42" s="22">
        <v>5</v>
      </c>
      <c r="AK42" s="22">
        <v>5</v>
      </c>
      <c r="AL42" s="22">
        <v>5</v>
      </c>
      <c r="AM42" s="22">
        <v>5</v>
      </c>
      <c r="AN42" s="22">
        <v>3</v>
      </c>
      <c r="AO42" s="14">
        <f>SUM(AE42:AN42)/10</f>
        <v>4.5</v>
      </c>
      <c r="AP42" s="22">
        <v>5</v>
      </c>
      <c r="AQ42" s="22">
        <v>5</v>
      </c>
      <c r="AR42" s="22">
        <v>5</v>
      </c>
      <c r="AS42" s="22">
        <v>4</v>
      </c>
      <c r="AT42" s="22">
        <v>4</v>
      </c>
      <c r="AU42" s="22">
        <v>4</v>
      </c>
      <c r="AV42" s="22">
        <v>4</v>
      </c>
      <c r="AW42" s="22">
        <v>4</v>
      </c>
      <c r="AX42" s="22">
        <v>5</v>
      </c>
      <c r="AY42" s="14">
        <f>SUM(AP42:AX42)/9</f>
        <v>4.4444444444444446</v>
      </c>
      <c r="AZ42" s="22">
        <v>5</v>
      </c>
      <c r="BA42" s="22">
        <v>5</v>
      </c>
      <c r="BB42" s="22">
        <v>5</v>
      </c>
      <c r="BC42" s="22">
        <v>5</v>
      </c>
      <c r="BD42" s="22">
        <v>4</v>
      </c>
      <c r="BE42" s="22">
        <v>4</v>
      </c>
      <c r="BF42" s="14">
        <f>SUM(AZ42:BE42)/6</f>
        <v>4.666666666666667</v>
      </c>
      <c r="BG42" s="22">
        <v>4</v>
      </c>
      <c r="BH42" s="14">
        <f>BG42</f>
        <v>4</v>
      </c>
      <c r="BI42" s="44">
        <v>4</v>
      </c>
      <c r="BJ42" s="14">
        <f>BI42</f>
        <v>4</v>
      </c>
      <c r="BK42" s="22">
        <v>5</v>
      </c>
      <c r="BL42" s="22">
        <v>0</v>
      </c>
      <c r="BM42" s="22">
        <v>4</v>
      </c>
      <c r="BN42" s="22">
        <v>5</v>
      </c>
      <c r="BO42" s="22">
        <v>2</v>
      </c>
      <c r="BP42" s="14">
        <f>SUM(BK42:BO42)/5</f>
        <v>3.2</v>
      </c>
      <c r="BQ42" s="22">
        <v>4</v>
      </c>
      <c r="BR42" s="22">
        <v>4</v>
      </c>
      <c r="BS42" s="22">
        <v>5</v>
      </c>
      <c r="BT42" s="23">
        <v>5</v>
      </c>
      <c r="BU42" s="23">
        <v>5</v>
      </c>
      <c r="BV42" s="14">
        <f>SUM(BQ42:BU42)/5</f>
        <v>4.5999999999999996</v>
      </c>
      <c r="BW42" s="15">
        <f>G42+Q42+AB42+AD42+AO42+AY42+BF42+BH42+BJ42+BP42+BV42</f>
        <v>48.87777777777778</v>
      </c>
    </row>
    <row r="43" spans="1:75" s="24" customFormat="1" ht="11.25" customHeight="1" x14ac:dyDescent="0.2">
      <c r="A43" s="19">
        <v>1</v>
      </c>
      <c r="B43" s="20" t="s">
        <v>43</v>
      </c>
      <c r="C43" s="20" t="s">
        <v>44</v>
      </c>
      <c r="D43" s="20" t="s">
        <v>71</v>
      </c>
      <c r="E43" s="21">
        <v>4</v>
      </c>
      <c r="F43" s="22">
        <v>5</v>
      </c>
      <c r="G43" s="14">
        <f>SUM(E43:F43)/2</f>
        <v>4.5</v>
      </c>
      <c r="H43" s="22">
        <v>5</v>
      </c>
      <c r="I43" s="22">
        <v>5</v>
      </c>
      <c r="J43" s="22">
        <v>5</v>
      </c>
      <c r="K43" s="22">
        <v>5</v>
      </c>
      <c r="L43" s="22">
        <v>5</v>
      </c>
      <c r="M43" s="22">
        <v>5</v>
      </c>
      <c r="N43" s="22">
        <v>5</v>
      </c>
      <c r="O43" s="22">
        <v>5</v>
      </c>
      <c r="P43" s="22">
        <v>5</v>
      </c>
      <c r="Q43" s="14">
        <f>SUM(H43:P43)/9</f>
        <v>5</v>
      </c>
      <c r="R43" s="22">
        <v>5</v>
      </c>
      <c r="S43" s="22">
        <v>5</v>
      </c>
      <c r="T43" s="22">
        <v>5</v>
      </c>
      <c r="U43" s="22">
        <v>5</v>
      </c>
      <c r="V43" s="22">
        <v>5</v>
      </c>
      <c r="W43" s="22">
        <v>5</v>
      </c>
      <c r="X43" s="22">
        <v>5</v>
      </c>
      <c r="Y43" s="22">
        <v>5</v>
      </c>
      <c r="Z43" s="22">
        <v>4</v>
      </c>
      <c r="AA43" s="22">
        <v>5</v>
      </c>
      <c r="AB43" s="14">
        <f>SUM(R43:AA43)/10</f>
        <v>4.9000000000000004</v>
      </c>
      <c r="AC43" s="22">
        <v>5</v>
      </c>
      <c r="AD43" s="14">
        <f>AC43</f>
        <v>5</v>
      </c>
      <c r="AE43" s="22">
        <v>4</v>
      </c>
      <c r="AF43" s="22">
        <v>4</v>
      </c>
      <c r="AG43" s="22">
        <v>5</v>
      </c>
      <c r="AH43" s="22">
        <v>4</v>
      </c>
      <c r="AI43" s="22">
        <v>5</v>
      </c>
      <c r="AJ43" s="22">
        <v>5</v>
      </c>
      <c r="AK43" s="22">
        <v>5</v>
      </c>
      <c r="AL43" s="22">
        <v>5</v>
      </c>
      <c r="AM43" s="22">
        <v>5</v>
      </c>
      <c r="AN43" s="22">
        <v>5</v>
      </c>
      <c r="AO43" s="14">
        <f>SUM(AE43:AN43)/10</f>
        <v>4.7</v>
      </c>
      <c r="AP43" s="22">
        <v>4</v>
      </c>
      <c r="AQ43" s="22">
        <v>5</v>
      </c>
      <c r="AR43" s="22">
        <v>5</v>
      </c>
      <c r="AS43" s="22">
        <v>5</v>
      </c>
      <c r="AT43" s="22">
        <v>5</v>
      </c>
      <c r="AU43" s="22">
        <v>5</v>
      </c>
      <c r="AV43" s="22">
        <v>2</v>
      </c>
      <c r="AW43" s="22">
        <v>4</v>
      </c>
      <c r="AX43" s="22">
        <v>2</v>
      </c>
      <c r="AY43" s="14">
        <f>SUM(AP43:AX43)/9</f>
        <v>4.1111111111111107</v>
      </c>
      <c r="AZ43" s="22">
        <v>5</v>
      </c>
      <c r="BA43" s="22">
        <v>5</v>
      </c>
      <c r="BB43" s="22">
        <v>0</v>
      </c>
      <c r="BC43" s="22">
        <v>5</v>
      </c>
      <c r="BD43" s="22">
        <v>5</v>
      </c>
      <c r="BE43" s="22">
        <v>4</v>
      </c>
      <c r="BF43" s="14">
        <f>SUM(AZ43:BE43)/6</f>
        <v>4</v>
      </c>
      <c r="BG43" s="22">
        <v>5</v>
      </c>
      <c r="BH43" s="14">
        <f>BG43</f>
        <v>5</v>
      </c>
      <c r="BI43" s="44">
        <v>3</v>
      </c>
      <c r="BJ43" s="14">
        <f>BI43</f>
        <v>3</v>
      </c>
      <c r="BK43" s="22">
        <v>5</v>
      </c>
      <c r="BL43" s="22">
        <v>2</v>
      </c>
      <c r="BM43" s="22">
        <v>5</v>
      </c>
      <c r="BN43" s="22">
        <v>5</v>
      </c>
      <c r="BO43" s="22">
        <v>4</v>
      </c>
      <c r="BP43" s="14">
        <f>SUM(BK43:BO43)/5</f>
        <v>4.2</v>
      </c>
      <c r="BQ43" s="22">
        <v>2</v>
      </c>
      <c r="BR43" s="22">
        <v>5</v>
      </c>
      <c r="BS43" s="22">
        <v>5</v>
      </c>
      <c r="BT43" s="23">
        <v>5</v>
      </c>
      <c r="BU43" s="23">
        <v>5</v>
      </c>
      <c r="BV43" s="14">
        <f>SUM(BQ43:BU43)/5</f>
        <v>4.4000000000000004</v>
      </c>
      <c r="BW43" s="15">
        <f>G43+Q43+AB43+AD43+AO43+AY43+BF43+BH43+BJ43+BP43+BV43</f>
        <v>48.81111111111111</v>
      </c>
    </row>
    <row r="44" spans="1:75" s="24" customFormat="1" ht="11.25" customHeight="1" x14ac:dyDescent="0.2">
      <c r="A44" s="19">
        <v>32</v>
      </c>
      <c r="B44" s="20" t="s">
        <v>28</v>
      </c>
      <c r="C44" s="20" t="s">
        <v>29</v>
      </c>
      <c r="D44" s="20" t="s">
        <v>77</v>
      </c>
      <c r="E44" s="21">
        <v>5</v>
      </c>
      <c r="F44" s="22">
        <v>5</v>
      </c>
      <c r="G44" s="14">
        <f>SUM(E44:F44)/2</f>
        <v>5</v>
      </c>
      <c r="H44" s="22">
        <v>5</v>
      </c>
      <c r="I44" s="22">
        <v>5</v>
      </c>
      <c r="J44" s="22">
        <v>5</v>
      </c>
      <c r="K44" s="22">
        <v>5</v>
      </c>
      <c r="L44" s="22">
        <v>5</v>
      </c>
      <c r="M44" s="22">
        <v>5</v>
      </c>
      <c r="N44" s="22">
        <v>5</v>
      </c>
      <c r="O44" s="22">
        <v>5</v>
      </c>
      <c r="P44" s="22">
        <v>3</v>
      </c>
      <c r="Q44" s="14">
        <f>SUM(H44:P44)/9</f>
        <v>4.7777777777777777</v>
      </c>
      <c r="R44" s="22">
        <v>5</v>
      </c>
      <c r="S44" s="22">
        <v>5</v>
      </c>
      <c r="T44" s="22">
        <v>5</v>
      </c>
      <c r="U44" s="22">
        <v>5</v>
      </c>
      <c r="V44" s="22">
        <v>5</v>
      </c>
      <c r="W44" s="22">
        <v>5</v>
      </c>
      <c r="X44" s="22">
        <v>5</v>
      </c>
      <c r="Y44" s="22">
        <v>5</v>
      </c>
      <c r="Z44" s="22">
        <v>3</v>
      </c>
      <c r="AA44" s="22">
        <v>5</v>
      </c>
      <c r="AB44" s="14">
        <f>SUM(R44:AA44)/10</f>
        <v>4.8</v>
      </c>
      <c r="AC44" s="22">
        <v>5</v>
      </c>
      <c r="AD44" s="14">
        <f>AC44</f>
        <v>5</v>
      </c>
      <c r="AE44" s="22">
        <v>4</v>
      </c>
      <c r="AF44" s="22">
        <v>3</v>
      </c>
      <c r="AG44" s="22">
        <v>5</v>
      </c>
      <c r="AH44" s="22">
        <v>1</v>
      </c>
      <c r="AI44" s="22">
        <v>5</v>
      </c>
      <c r="AJ44" s="22">
        <v>5</v>
      </c>
      <c r="AK44" s="22">
        <v>5</v>
      </c>
      <c r="AL44" s="22">
        <v>5</v>
      </c>
      <c r="AM44" s="22">
        <v>5</v>
      </c>
      <c r="AN44" s="22">
        <v>1</v>
      </c>
      <c r="AO44" s="14">
        <f>SUM(AE44:AN44)/10</f>
        <v>3.9</v>
      </c>
      <c r="AP44" s="22">
        <v>5</v>
      </c>
      <c r="AQ44" s="22">
        <v>5</v>
      </c>
      <c r="AR44" s="22">
        <v>5</v>
      </c>
      <c r="AS44" s="22">
        <v>5</v>
      </c>
      <c r="AT44" s="22">
        <v>2</v>
      </c>
      <c r="AU44" s="22">
        <v>5</v>
      </c>
      <c r="AV44" s="22">
        <v>3</v>
      </c>
      <c r="AW44" s="22">
        <v>4</v>
      </c>
      <c r="AX44" s="22">
        <v>1</v>
      </c>
      <c r="AY44" s="14">
        <f>SUM(AP44:AX44)/9</f>
        <v>3.8888888888888888</v>
      </c>
      <c r="AZ44" s="22">
        <v>5</v>
      </c>
      <c r="BA44" s="22">
        <v>5</v>
      </c>
      <c r="BB44" s="22">
        <v>5</v>
      </c>
      <c r="BC44" s="22">
        <v>5</v>
      </c>
      <c r="BD44" s="22">
        <v>5</v>
      </c>
      <c r="BE44" s="22">
        <v>5</v>
      </c>
      <c r="BF44" s="14">
        <f>SUM(AZ44:BE44)/6</f>
        <v>5</v>
      </c>
      <c r="BG44" s="22">
        <v>5</v>
      </c>
      <c r="BH44" s="14">
        <f>BG44</f>
        <v>5</v>
      </c>
      <c r="BI44" s="44">
        <v>3</v>
      </c>
      <c r="BJ44" s="14">
        <f>BI44</f>
        <v>3</v>
      </c>
      <c r="BK44" s="22">
        <v>5</v>
      </c>
      <c r="BL44" s="22">
        <v>0</v>
      </c>
      <c r="BM44" s="22">
        <v>5</v>
      </c>
      <c r="BN44" s="22">
        <v>5</v>
      </c>
      <c r="BO44" s="22">
        <v>4</v>
      </c>
      <c r="BP44" s="14">
        <f>SUM(BK44:BO44)/5</f>
        <v>3.8</v>
      </c>
      <c r="BQ44" s="22">
        <v>4</v>
      </c>
      <c r="BR44" s="22">
        <v>4</v>
      </c>
      <c r="BS44" s="22">
        <v>5</v>
      </c>
      <c r="BT44" s="23">
        <v>5</v>
      </c>
      <c r="BU44" s="23">
        <v>5</v>
      </c>
      <c r="BV44" s="14">
        <f>SUM(BQ44:BU44)/5</f>
        <v>4.5999999999999996</v>
      </c>
      <c r="BW44" s="15">
        <f>G44+Q44+AB44+AD44+AO44+AY44+BF44+BH44+BJ44+BP44+BV44</f>
        <v>48.766666666666666</v>
      </c>
    </row>
    <row r="45" spans="1:75" s="24" customFormat="1" ht="11.25" customHeight="1" x14ac:dyDescent="0.2">
      <c r="A45" s="19">
        <v>11</v>
      </c>
      <c r="B45" s="20" t="s">
        <v>116</v>
      </c>
      <c r="C45" s="20" t="s">
        <v>117</v>
      </c>
      <c r="D45" s="20" t="s">
        <v>215</v>
      </c>
      <c r="E45" s="21">
        <v>5</v>
      </c>
      <c r="F45" s="22">
        <v>5</v>
      </c>
      <c r="G45" s="14">
        <f>SUM(E45:F45)/2</f>
        <v>5</v>
      </c>
      <c r="H45" s="22">
        <v>5</v>
      </c>
      <c r="I45" s="22">
        <v>5</v>
      </c>
      <c r="J45" s="22">
        <v>5</v>
      </c>
      <c r="K45" s="22">
        <v>5</v>
      </c>
      <c r="L45" s="22">
        <v>5</v>
      </c>
      <c r="M45" s="22">
        <v>5</v>
      </c>
      <c r="N45" s="22">
        <v>5</v>
      </c>
      <c r="O45" s="22">
        <v>5</v>
      </c>
      <c r="P45" s="22">
        <v>5</v>
      </c>
      <c r="Q45" s="14">
        <f>SUM(H45:P45)/9</f>
        <v>5</v>
      </c>
      <c r="R45" s="22">
        <v>5</v>
      </c>
      <c r="S45" s="22">
        <v>5</v>
      </c>
      <c r="T45" s="22">
        <v>5</v>
      </c>
      <c r="U45" s="22">
        <v>5</v>
      </c>
      <c r="V45" s="22">
        <v>5</v>
      </c>
      <c r="W45" s="22">
        <v>5</v>
      </c>
      <c r="X45" s="22">
        <v>5</v>
      </c>
      <c r="Y45" s="22">
        <v>5</v>
      </c>
      <c r="Z45" s="22">
        <v>3</v>
      </c>
      <c r="AA45" s="22">
        <v>5</v>
      </c>
      <c r="AB45" s="14">
        <f>SUM(R45:AA45)/10</f>
        <v>4.8</v>
      </c>
      <c r="AC45" s="22">
        <v>5</v>
      </c>
      <c r="AD45" s="14">
        <f>AC45</f>
        <v>5</v>
      </c>
      <c r="AE45" s="22">
        <v>3</v>
      </c>
      <c r="AF45" s="22">
        <v>3</v>
      </c>
      <c r="AG45" s="22">
        <v>5</v>
      </c>
      <c r="AH45" s="22">
        <v>4</v>
      </c>
      <c r="AI45" s="22">
        <v>5</v>
      </c>
      <c r="AJ45" s="22">
        <v>5</v>
      </c>
      <c r="AK45" s="22">
        <v>5</v>
      </c>
      <c r="AL45" s="22">
        <v>4</v>
      </c>
      <c r="AM45" s="22">
        <v>5</v>
      </c>
      <c r="AN45" s="22">
        <v>4</v>
      </c>
      <c r="AO45" s="14">
        <f>SUM(AE45:AN45)/10</f>
        <v>4.3</v>
      </c>
      <c r="AP45" s="22">
        <v>5</v>
      </c>
      <c r="AQ45" s="22">
        <v>5</v>
      </c>
      <c r="AR45" s="22">
        <v>5</v>
      </c>
      <c r="AS45" s="22">
        <v>5</v>
      </c>
      <c r="AT45" s="22">
        <v>5</v>
      </c>
      <c r="AU45" s="22">
        <v>2</v>
      </c>
      <c r="AV45" s="22">
        <v>2</v>
      </c>
      <c r="AW45" s="22">
        <v>3</v>
      </c>
      <c r="AX45" s="22">
        <v>4</v>
      </c>
      <c r="AY45" s="14">
        <f>SUM(AP45:AX45)/9</f>
        <v>4</v>
      </c>
      <c r="AZ45" s="22">
        <v>5</v>
      </c>
      <c r="BA45" s="22">
        <v>5</v>
      </c>
      <c r="BB45" s="22">
        <v>5</v>
      </c>
      <c r="BC45" s="22">
        <v>5</v>
      </c>
      <c r="BD45" s="22">
        <v>5</v>
      </c>
      <c r="BE45" s="22">
        <v>4</v>
      </c>
      <c r="BF45" s="14">
        <f>SUM(AZ45:BE45)/6</f>
        <v>4.833333333333333</v>
      </c>
      <c r="BG45" s="22">
        <v>4</v>
      </c>
      <c r="BH45" s="14">
        <f>BG45</f>
        <v>4</v>
      </c>
      <c r="BI45" s="44">
        <v>4</v>
      </c>
      <c r="BJ45" s="14">
        <f>BI45</f>
        <v>4</v>
      </c>
      <c r="BK45" s="22">
        <v>5</v>
      </c>
      <c r="BL45" s="22">
        <v>3</v>
      </c>
      <c r="BM45" s="22">
        <v>3</v>
      </c>
      <c r="BN45" s="22">
        <v>1</v>
      </c>
      <c r="BO45" s="22">
        <v>4</v>
      </c>
      <c r="BP45" s="14">
        <f>SUM(BK45:BO45)/5</f>
        <v>3.2</v>
      </c>
      <c r="BQ45" s="22">
        <v>4</v>
      </c>
      <c r="BR45" s="22">
        <v>4</v>
      </c>
      <c r="BS45" s="22">
        <v>5</v>
      </c>
      <c r="BT45" s="23">
        <v>5</v>
      </c>
      <c r="BU45" s="23">
        <v>5</v>
      </c>
      <c r="BV45" s="14">
        <f>SUM(BQ45:BU45)/5</f>
        <v>4.5999999999999996</v>
      </c>
      <c r="BW45" s="15">
        <f>G45+Q45+AB45+AD45+AO45+AY45+BF45+BH45+BJ45+BP45+BV45</f>
        <v>48.733333333333341</v>
      </c>
    </row>
    <row r="46" spans="1:75" s="24" customFormat="1" ht="11.25" customHeight="1" x14ac:dyDescent="0.2">
      <c r="A46" s="19">
        <v>31</v>
      </c>
      <c r="B46" s="20" t="s">
        <v>6</v>
      </c>
      <c r="C46" s="20" t="s">
        <v>7</v>
      </c>
      <c r="D46" s="20" t="s">
        <v>201</v>
      </c>
      <c r="E46" s="21">
        <v>5</v>
      </c>
      <c r="F46" s="22">
        <v>5</v>
      </c>
      <c r="G46" s="14">
        <f>SUM(E46:F46)/2</f>
        <v>5</v>
      </c>
      <c r="H46" s="22">
        <v>5</v>
      </c>
      <c r="I46" s="22">
        <v>5</v>
      </c>
      <c r="J46" s="22">
        <v>5</v>
      </c>
      <c r="K46" s="22">
        <v>5</v>
      </c>
      <c r="L46" s="22">
        <v>5</v>
      </c>
      <c r="M46" s="22">
        <v>5</v>
      </c>
      <c r="N46" s="22">
        <v>5</v>
      </c>
      <c r="O46" s="22">
        <v>5</v>
      </c>
      <c r="P46" s="22">
        <v>5</v>
      </c>
      <c r="Q46" s="14">
        <f>SUM(H46:P46)/9</f>
        <v>5</v>
      </c>
      <c r="R46" s="22">
        <v>5</v>
      </c>
      <c r="S46" s="22">
        <v>5</v>
      </c>
      <c r="T46" s="22">
        <v>5</v>
      </c>
      <c r="U46" s="22">
        <v>5</v>
      </c>
      <c r="V46" s="22">
        <v>5</v>
      </c>
      <c r="W46" s="22">
        <v>5</v>
      </c>
      <c r="X46" s="22">
        <v>5</v>
      </c>
      <c r="Y46" s="22">
        <v>5</v>
      </c>
      <c r="Z46" s="22">
        <v>3</v>
      </c>
      <c r="AA46" s="22">
        <v>5</v>
      </c>
      <c r="AB46" s="14">
        <f>SUM(R46:AA46)/10</f>
        <v>4.8</v>
      </c>
      <c r="AC46" s="22">
        <v>5</v>
      </c>
      <c r="AD46" s="14">
        <f>AC46</f>
        <v>5</v>
      </c>
      <c r="AE46" s="22">
        <v>4</v>
      </c>
      <c r="AF46" s="22">
        <v>4</v>
      </c>
      <c r="AG46" s="22">
        <v>5</v>
      </c>
      <c r="AH46" s="22">
        <v>4</v>
      </c>
      <c r="AI46" s="22">
        <v>5</v>
      </c>
      <c r="AJ46" s="22">
        <v>5</v>
      </c>
      <c r="AK46" s="22">
        <v>5</v>
      </c>
      <c r="AL46" s="22">
        <v>3</v>
      </c>
      <c r="AM46" s="22">
        <v>5</v>
      </c>
      <c r="AN46" s="22">
        <v>2</v>
      </c>
      <c r="AO46" s="14">
        <f>SUM(AE46:AN46)/10</f>
        <v>4.2</v>
      </c>
      <c r="AP46" s="22">
        <v>5</v>
      </c>
      <c r="AQ46" s="22">
        <v>5</v>
      </c>
      <c r="AR46" s="22">
        <v>5</v>
      </c>
      <c r="AS46" s="22">
        <v>5</v>
      </c>
      <c r="AT46" s="22">
        <v>4</v>
      </c>
      <c r="AU46" s="22">
        <v>5</v>
      </c>
      <c r="AV46" s="22">
        <v>3</v>
      </c>
      <c r="AW46" s="22">
        <v>5</v>
      </c>
      <c r="AX46" s="22">
        <v>3</v>
      </c>
      <c r="AY46" s="14">
        <f>SUM(AP46:AX46)/9</f>
        <v>4.4444444444444446</v>
      </c>
      <c r="AZ46" s="22">
        <v>5</v>
      </c>
      <c r="BA46" s="22">
        <v>5</v>
      </c>
      <c r="BB46" s="22">
        <v>5</v>
      </c>
      <c r="BC46" s="22">
        <v>5</v>
      </c>
      <c r="BD46" s="22">
        <v>4</v>
      </c>
      <c r="BE46" s="22">
        <v>4</v>
      </c>
      <c r="BF46" s="14">
        <f>SUM(AZ46:BE46)/6</f>
        <v>4.666666666666667</v>
      </c>
      <c r="BG46" s="22">
        <v>4</v>
      </c>
      <c r="BH46" s="14">
        <f>BG46</f>
        <v>4</v>
      </c>
      <c r="BI46" s="44">
        <v>3</v>
      </c>
      <c r="BJ46" s="14">
        <f>BI46</f>
        <v>3</v>
      </c>
      <c r="BK46" s="22">
        <v>5</v>
      </c>
      <c r="BL46" s="22">
        <v>1</v>
      </c>
      <c r="BM46" s="22">
        <v>5</v>
      </c>
      <c r="BN46" s="22">
        <v>5</v>
      </c>
      <c r="BO46" s="22">
        <v>4</v>
      </c>
      <c r="BP46" s="14">
        <f>SUM(BK46:BO46)/5</f>
        <v>4</v>
      </c>
      <c r="BQ46" s="22">
        <v>3</v>
      </c>
      <c r="BR46" s="22">
        <v>4</v>
      </c>
      <c r="BS46" s="22">
        <v>5</v>
      </c>
      <c r="BT46" s="23">
        <v>5</v>
      </c>
      <c r="BU46" s="23">
        <v>5</v>
      </c>
      <c r="BV46" s="14">
        <f>SUM(BQ46:BU46)/5</f>
        <v>4.4000000000000004</v>
      </c>
      <c r="BW46" s="15">
        <f>G46+Q46+AB46+AD46+AO46+AY46+BF46+BH46+BJ46+BP46+BV46</f>
        <v>48.511111111111106</v>
      </c>
    </row>
    <row r="47" spans="1:75" s="24" customFormat="1" ht="11.25" customHeight="1" x14ac:dyDescent="0.2">
      <c r="A47" s="19">
        <v>9</v>
      </c>
      <c r="B47" s="20" t="s">
        <v>167</v>
      </c>
      <c r="C47" s="20" t="s">
        <v>170</v>
      </c>
      <c r="D47" s="20" t="s">
        <v>171</v>
      </c>
      <c r="E47" s="21">
        <v>5</v>
      </c>
      <c r="F47" s="22">
        <v>5</v>
      </c>
      <c r="G47" s="14">
        <f>SUM(E47:F47)/2</f>
        <v>5</v>
      </c>
      <c r="H47" s="22">
        <v>5</v>
      </c>
      <c r="I47" s="22">
        <v>5</v>
      </c>
      <c r="J47" s="22">
        <v>5</v>
      </c>
      <c r="K47" s="22">
        <v>5</v>
      </c>
      <c r="L47" s="22">
        <v>5</v>
      </c>
      <c r="M47" s="22">
        <v>5</v>
      </c>
      <c r="N47" s="22">
        <v>5</v>
      </c>
      <c r="O47" s="22">
        <v>5</v>
      </c>
      <c r="P47" s="22">
        <v>5</v>
      </c>
      <c r="Q47" s="14">
        <f>SUM(H47:P47)/9</f>
        <v>5</v>
      </c>
      <c r="R47" s="22">
        <v>5</v>
      </c>
      <c r="S47" s="22">
        <v>5</v>
      </c>
      <c r="T47" s="22">
        <v>5</v>
      </c>
      <c r="U47" s="22">
        <v>5</v>
      </c>
      <c r="V47" s="22">
        <v>5</v>
      </c>
      <c r="W47" s="22">
        <v>5</v>
      </c>
      <c r="X47" s="22">
        <v>5</v>
      </c>
      <c r="Y47" s="22">
        <v>5</v>
      </c>
      <c r="Z47" s="22">
        <v>3</v>
      </c>
      <c r="AA47" s="22">
        <v>5</v>
      </c>
      <c r="AB47" s="14">
        <f>SUM(R47:AA47)/10</f>
        <v>4.8</v>
      </c>
      <c r="AC47" s="22">
        <v>5</v>
      </c>
      <c r="AD47" s="14">
        <f>AC47</f>
        <v>5</v>
      </c>
      <c r="AE47" s="22">
        <v>3</v>
      </c>
      <c r="AF47" s="22">
        <v>4</v>
      </c>
      <c r="AG47" s="22">
        <v>5</v>
      </c>
      <c r="AH47" s="22">
        <v>5</v>
      </c>
      <c r="AI47" s="22">
        <v>5</v>
      </c>
      <c r="AJ47" s="22">
        <v>5</v>
      </c>
      <c r="AK47" s="22">
        <v>5</v>
      </c>
      <c r="AL47" s="22">
        <v>3</v>
      </c>
      <c r="AM47" s="22">
        <v>5</v>
      </c>
      <c r="AN47" s="22">
        <v>4</v>
      </c>
      <c r="AO47" s="14">
        <f>SUM(AE47:AN47)/10</f>
        <v>4.4000000000000004</v>
      </c>
      <c r="AP47" s="22">
        <v>5</v>
      </c>
      <c r="AQ47" s="22">
        <v>5</v>
      </c>
      <c r="AR47" s="22">
        <v>5</v>
      </c>
      <c r="AS47" s="22">
        <v>5</v>
      </c>
      <c r="AT47" s="22">
        <v>5</v>
      </c>
      <c r="AU47" s="22">
        <v>3</v>
      </c>
      <c r="AV47" s="22">
        <v>3</v>
      </c>
      <c r="AW47" s="22">
        <v>3</v>
      </c>
      <c r="AX47" s="22">
        <v>2</v>
      </c>
      <c r="AY47" s="14">
        <f>SUM(AP47:AX47)/9</f>
        <v>4</v>
      </c>
      <c r="AZ47" s="22">
        <v>5</v>
      </c>
      <c r="BA47" s="22">
        <v>5</v>
      </c>
      <c r="BB47" s="22">
        <v>5</v>
      </c>
      <c r="BC47" s="22">
        <v>5</v>
      </c>
      <c r="BD47" s="22">
        <v>5</v>
      </c>
      <c r="BE47" s="22">
        <v>5</v>
      </c>
      <c r="BF47" s="14">
        <f>SUM(AZ47:BE47)/6</f>
        <v>5</v>
      </c>
      <c r="BG47" s="22">
        <v>5</v>
      </c>
      <c r="BH47" s="14">
        <f>BG47</f>
        <v>5</v>
      </c>
      <c r="BI47" s="44">
        <v>3</v>
      </c>
      <c r="BJ47" s="14">
        <f>BI47</f>
        <v>3</v>
      </c>
      <c r="BK47" s="22">
        <v>5</v>
      </c>
      <c r="BL47" s="22">
        <v>1</v>
      </c>
      <c r="BM47" s="22">
        <v>1</v>
      </c>
      <c r="BN47" s="22">
        <v>0</v>
      </c>
      <c r="BO47" s="22">
        <v>4</v>
      </c>
      <c r="BP47" s="14">
        <f>SUM(BK47:BO47)/5</f>
        <v>2.2000000000000002</v>
      </c>
      <c r="BQ47" s="22">
        <v>4</v>
      </c>
      <c r="BR47" s="22">
        <v>5</v>
      </c>
      <c r="BS47" s="22">
        <v>5</v>
      </c>
      <c r="BT47" s="23">
        <v>5</v>
      </c>
      <c r="BU47" s="23">
        <v>5</v>
      </c>
      <c r="BV47" s="14">
        <f>SUM(BQ47:BU47)/5</f>
        <v>4.8</v>
      </c>
      <c r="BW47" s="15">
        <f>G47+Q47+AB47+AD47+AO47+AY47+BF47+BH47+BJ47+BP47+BV47</f>
        <v>48.2</v>
      </c>
    </row>
    <row r="48" spans="1:75" s="24" customFormat="1" ht="11.25" customHeight="1" x14ac:dyDescent="0.2">
      <c r="A48" s="19">
        <v>10</v>
      </c>
      <c r="B48" s="20" t="s">
        <v>39</v>
      </c>
      <c r="C48" s="20" t="s">
        <v>40</v>
      </c>
      <c r="D48" s="20" t="s">
        <v>73</v>
      </c>
      <c r="E48" s="21">
        <v>5</v>
      </c>
      <c r="F48" s="22">
        <v>5</v>
      </c>
      <c r="G48" s="14">
        <f>SUM(E48:F48)/2</f>
        <v>5</v>
      </c>
      <c r="H48" s="22">
        <v>5</v>
      </c>
      <c r="I48" s="22">
        <v>5</v>
      </c>
      <c r="J48" s="22">
        <v>5</v>
      </c>
      <c r="K48" s="22">
        <v>5</v>
      </c>
      <c r="L48" s="22">
        <v>5</v>
      </c>
      <c r="M48" s="22">
        <v>5</v>
      </c>
      <c r="N48" s="22">
        <v>5</v>
      </c>
      <c r="O48" s="22">
        <v>5</v>
      </c>
      <c r="P48" s="22">
        <v>1</v>
      </c>
      <c r="Q48" s="14">
        <f>SUM(H48:P48)/9</f>
        <v>4.5555555555555554</v>
      </c>
      <c r="R48" s="22">
        <v>5</v>
      </c>
      <c r="S48" s="22">
        <v>5</v>
      </c>
      <c r="T48" s="22">
        <v>5</v>
      </c>
      <c r="U48" s="22">
        <v>5</v>
      </c>
      <c r="V48" s="22">
        <v>5</v>
      </c>
      <c r="W48" s="22">
        <v>5</v>
      </c>
      <c r="X48" s="22">
        <v>5</v>
      </c>
      <c r="Y48" s="22">
        <v>5</v>
      </c>
      <c r="Z48" s="22">
        <v>3</v>
      </c>
      <c r="AA48" s="22">
        <v>5</v>
      </c>
      <c r="AB48" s="14">
        <f>SUM(R48:AA48)/10</f>
        <v>4.8</v>
      </c>
      <c r="AC48" s="22">
        <v>5</v>
      </c>
      <c r="AD48" s="14">
        <f>AC48</f>
        <v>5</v>
      </c>
      <c r="AE48" s="22">
        <v>4</v>
      </c>
      <c r="AF48" s="22">
        <v>4</v>
      </c>
      <c r="AG48" s="22">
        <v>5</v>
      </c>
      <c r="AH48" s="22">
        <v>5</v>
      </c>
      <c r="AI48" s="22">
        <v>3</v>
      </c>
      <c r="AJ48" s="22">
        <v>5</v>
      </c>
      <c r="AK48" s="22">
        <v>5</v>
      </c>
      <c r="AL48" s="22">
        <v>5</v>
      </c>
      <c r="AM48" s="22">
        <v>5</v>
      </c>
      <c r="AN48" s="22">
        <v>1</v>
      </c>
      <c r="AO48" s="14">
        <f>SUM(AE48:AN48)/10</f>
        <v>4.2</v>
      </c>
      <c r="AP48" s="22">
        <v>5</v>
      </c>
      <c r="AQ48" s="22">
        <v>5</v>
      </c>
      <c r="AR48" s="22">
        <v>5</v>
      </c>
      <c r="AS48" s="22">
        <v>5</v>
      </c>
      <c r="AT48" s="22">
        <v>5</v>
      </c>
      <c r="AU48" s="22">
        <v>2</v>
      </c>
      <c r="AV48" s="22">
        <v>4</v>
      </c>
      <c r="AW48" s="22">
        <v>3</v>
      </c>
      <c r="AX48" s="22">
        <v>3</v>
      </c>
      <c r="AY48" s="14">
        <f>SUM(AP48:AX48)/9</f>
        <v>4.1111111111111107</v>
      </c>
      <c r="AZ48" s="22">
        <v>5</v>
      </c>
      <c r="BA48" s="22">
        <v>5</v>
      </c>
      <c r="BB48" s="22">
        <v>5</v>
      </c>
      <c r="BC48" s="22">
        <v>5</v>
      </c>
      <c r="BD48" s="22">
        <v>5</v>
      </c>
      <c r="BE48" s="22">
        <v>5</v>
      </c>
      <c r="BF48" s="14">
        <f>SUM(AZ48:BE48)/6</f>
        <v>5</v>
      </c>
      <c r="BG48" s="22">
        <v>5</v>
      </c>
      <c r="BH48" s="14">
        <f>BG48</f>
        <v>5</v>
      </c>
      <c r="BI48" s="44">
        <v>3</v>
      </c>
      <c r="BJ48" s="14">
        <f>BI48</f>
        <v>3</v>
      </c>
      <c r="BK48" s="22">
        <v>5</v>
      </c>
      <c r="BL48" s="22">
        <v>1</v>
      </c>
      <c r="BM48" s="22">
        <v>3</v>
      </c>
      <c r="BN48" s="22">
        <v>0</v>
      </c>
      <c r="BO48" s="22">
        <v>3</v>
      </c>
      <c r="BP48" s="14">
        <f>SUM(BK48:BO48)/5</f>
        <v>2.4</v>
      </c>
      <c r="BQ48" s="22">
        <v>4</v>
      </c>
      <c r="BR48" s="22">
        <v>5</v>
      </c>
      <c r="BS48" s="22">
        <v>5</v>
      </c>
      <c r="BT48" s="23">
        <v>5</v>
      </c>
      <c r="BU48" s="23">
        <v>5</v>
      </c>
      <c r="BV48" s="14">
        <f>SUM(BQ48:BU48)/5</f>
        <v>4.8</v>
      </c>
      <c r="BW48" s="15">
        <f>G48+Q48+AB48+AD48+AO48+AY48+BF48+BH48+BJ48+BP48+BV48</f>
        <v>47.86666666666666</v>
      </c>
    </row>
    <row r="49" spans="1:75" s="24" customFormat="1" ht="11.25" customHeight="1" x14ac:dyDescent="0.2">
      <c r="A49" s="19">
        <v>17</v>
      </c>
      <c r="B49" s="20" t="s">
        <v>45</v>
      </c>
      <c r="C49" s="20" t="s">
        <v>46</v>
      </c>
      <c r="D49" s="25" t="s">
        <v>194</v>
      </c>
      <c r="E49" s="21">
        <v>5</v>
      </c>
      <c r="F49" s="22">
        <v>5</v>
      </c>
      <c r="G49" s="14">
        <f>SUM(E49:F49)/2</f>
        <v>5</v>
      </c>
      <c r="H49" s="22">
        <v>5</v>
      </c>
      <c r="I49" s="22">
        <v>5</v>
      </c>
      <c r="J49" s="22">
        <v>5</v>
      </c>
      <c r="K49" s="22">
        <v>5</v>
      </c>
      <c r="L49" s="22">
        <v>5</v>
      </c>
      <c r="M49" s="22">
        <v>5</v>
      </c>
      <c r="N49" s="22">
        <v>5</v>
      </c>
      <c r="O49" s="22">
        <v>3</v>
      </c>
      <c r="P49" s="22">
        <v>1</v>
      </c>
      <c r="Q49" s="14">
        <f>SUM(H49:P49)/9</f>
        <v>4.333333333333333</v>
      </c>
      <c r="R49" s="22">
        <v>5</v>
      </c>
      <c r="S49" s="22">
        <v>5</v>
      </c>
      <c r="T49" s="22">
        <v>5</v>
      </c>
      <c r="U49" s="22">
        <v>5</v>
      </c>
      <c r="V49" s="22">
        <v>5</v>
      </c>
      <c r="W49" s="22">
        <v>5</v>
      </c>
      <c r="X49" s="22">
        <v>5</v>
      </c>
      <c r="Y49" s="22">
        <v>5</v>
      </c>
      <c r="Z49" s="22">
        <v>3</v>
      </c>
      <c r="AA49" s="22">
        <v>5</v>
      </c>
      <c r="AB49" s="14">
        <f>SUM(R49:AA49)/10</f>
        <v>4.8</v>
      </c>
      <c r="AC49" s="22">
        <v>5</v>
      </c>
      <c r="AD49" s="14">
        <f>AC49</f>
        <v>5</v>
      </c>
      <c r="AE49" s="22">
        <v>3</v>
      </c>
      <c r="AF49" s="22">
        <v>3</v>
      </c>
      <c r="AG49" s="22">
        <v>5</v>
      </c>
      <c r="AH49" s="22">
        <v>5</v>
      </c>
      <c r="AI49" s="22">
        <v>3</v>
      </c>
      <c r="AJ49" s="22">
        <v>5</v>
      </c>
      <c r="AK49" s="22">
        <v>5</v>
      </c>
      <c r="AL49" s="22">
        <v>5</v>
      </c>
      <c r="AM49" s="22">
        <v>5</v>
      </c>
      <c r="AN49" s="22">
        <v>4</v>
      </c>
      <c r="AO49" s="14">
        <f>SUM(AE49:AN49)/10</f>
        <v>4.3</v>
      </c>
      <c r="AP49" s="22">
        <v>5</v>
      </c>
      <c r="AQ49" s="22">
        <v>5</v>
      </c>
      <c r="AR49" s="22">
        <v>5</v>
      </c>
      <c r="AS49" s="22">
        <v>5</v>
      </c>
      <c r="AT49" s="22">
        <v>4</v>
      </c>
      <c r="AU49" s="22">
        <v>4</v>
      </c>
      <c r="AV49" s="22">
        <v>4</v>
      </c>
      <c r="AW49" s="22">
        <v>4</v>
      </c>
      <c r="AX49" s="22">
        <v>4</v>
      </c>
      <c r="AY49" s="14">
        <f>SUM(AP49:AX49)/9</f>
        <v>4.4444444444444446</v>
      </c>
      <c r="AZ49" s="22">
        <v>5</v>
      </c>
      <c r="BA49" s="22">
        <v>5</v>
      </c>
      <c r="BB49" s="22">
        <v>5</v>
      </c>
      <c r="BC49" s="22">
        <v>5</v>
      </c>
      <c r="BD49" s="22">
        <v>5</v>
      </c>
      <c r="BE49" s="22">
        <v>4</v>
      </c>
      <c r="BF49" s="14">
        <f>SUM(AZ49:BE49)/6</f>
        <v>4.833333333333333</v>
      </c>
      <c r="BG49" s="22">
        <v>4</v>
      </c>
      <c r="BH49" s="14">
        <f>BG49</f>
        <v>4</v>
      </c>
      <c r="BI49" s="44">
        <v>4</v>
      </c>
      <c r="BJ49" s="14">
        <f>BI49</f>
        <v>4</v>
      </c>
      <c r="BK49" s="22">
        <v>5</v>
      </c>
      <c r="BL49" s="22">
        <v>3</v>
      </c>
      <c r="BM49" s="22">
        <v>4</v>
      </c>
      <c r="BN49" s="22">
        <v>0</v>
      </c>
      <c r="BO49" s="22">
        <v>0</v>
      </c>
      <c r="BP49" s="14">
        <f>SUM(BK49:BO49)/5</f>
        <v>2.4</v>
      </c>
      <c r="BQ49" s="22">
        <v>5</v>
      </c>
      <c r="BR49" s="22">
        <v>3</v>
      </c>
      <c r="BS49" s="22">
        <v>5</v>
      </c>
      <c r="BT49" s="23">
        <v>5</v>
      </c>
      <c r="BU49" s="23">
        <v>5</v>
      </c>
      <c r="BV49" s="14">
        <f>SUM(BQ49:BU49)/5</f>
        <v>4.5999999999999996</v>
      </c>
      <c r="BW49" s="15">
        <f>G49+Q49+AB49+AD49+AO49+AY49+BF49+BH49+BJ49+BP49+BV49</f>
        <v>47.711111111111116</v>
      </c>
    </row>
    <row r="50" spans="1:75" s="24" customFormat="1" ht="10.5" customHeight="1" x14ac:dyDescent="0.2">
      <c r="A50" s="19">
        <v>22</v>
      </c>
      <c r="B50" s="20" t="s">
        <v>141</v>
      </c>
      <c r="C50" s="26" t="s">
        <v>142</v>
      </c>
      <c r="D50" s="26" t="s">
        <v>143</v>
      </c>
      <c r="E50" s="21">
        <v>5</v>
      </c>
      <c r="F50" s="22">
        <v>5</v>
      </c>
      <c r="G50" s="14">
        <f>SUM(E50:F50)/2</f>
        <v>5</v>
      </c>
      <c r="H50" s="22">
        <v>5</v>
      </c>
      <c r="I50" s="22">
        <v>5</v>
      </c>
      <c r="J50" s="22">
        <v>5</v>
      </c>
      <c r="K50" s="22">
        <v>5</v>
      </c>
      <c r="L50" s="22">
        <v>5</v>
      </c>
      <c r="M50" s="22">
        <v>5</v>
      </c>
      <c r="N50" s="22">
        <v>5</v>
      </c>
      <c r="O50" s="22">
        <v>5</v>
      </c>
      <c r="P50" s="22">
        <v>2</v>
      </c>
      <c r="Q50" s="14">
        <f>SUM(H50:P50)/9</f>
        <v>4.666666666666667</v>
      </c>
      <c r="R50" s="22">
        <v>5</v>
      </c>
      <c r="S50" s="22">
        <v>5</v>
      </c>
      <c r="T50" s="22">
        <v>5</v>
      </c>
      <c r="U50" s="22">
        <v>5</v>
      </c>
      <c r="V50" s="22">
        <v>3</v>
      </c>
      <c r="W50" s="22">
        <v>5</v>
      </c>
      <c r="X50" s="22">
        <v>5</v>
      </c>
      <c r="Y50" s="22">
        <v>5</v>
      </c>
      <c r="Z50" s="22">
        <v>3</v>
      </c>
      <c r="AA50" s="22">
        <v>5</v>
      </c>
      <c r="AB50" s="14">
        <f>SUM(R50:AA50)/10</f>
        <v>4.5999999999999996</v>
      </c>
      <c r="AC50" s="22">
        <v>5</v>
      </c>
      <c r="AD50" s="14">
        <f>AC50</f>
        <v>5</v>
      </c>
      <c r="AE50" s="22">
        <v>5</v>
      </c>
      <c r="AF50" s="22">
        <v>4</v>
      </c>
      <c r="AG50" s="22">
        <v>0</v>
      </c>
      <c r="AH50" s="22">
        <v>4</v>
      </c>
      <c r="AI50" s="22">
        <v>5</v>
      </c>
      <c r="AJ50" s="22">
        <v>5</v>
      </c>
      <c r="AK50" s="22">
        <v>5</v>
      </c>
      <c r="AL50" s="22">
        <v>5</v>
      </c>
      <c r="AM50" s="22">
        <v>5</v>
      </c>
      <c r="AN50" s="22">
        <v>5</v>
      </c>
      <c r="AO50" s="14">
        <f>SUM(AE50:AN50)/10</f>
        <v>4.3</v>
      </c>
      <c r="AP50" s="22">
        <v>4</v>
      </c>
      <c r="AQ50" s="22">
        <v>5</v>
      </c>
      <c r="AR50" s="22">
        <v>5</v>
      </c>
      <c r="AS50" s="22">
        <v>5</v>
      </c>
      <c r="AT50" s="22">
        <v>5</v>
      </c>
      <c r="AU50" s="22">
        <v>5</v>
      </c>
      <c r="AV50" s="22">
        <v>4</v>
      </c>
      <c r="AW50" s="22">
        <v>3</v>
      </c>
      <c r="AX50" s="22">
        <v>3</v>
      </c>
      <c r="AY50" s="14">
        <f>SUM(AP50:AX50)/9</f>
        <v>4.333333333333333</v>
      </c>
      <c r="AZ50" s="22">
        <v>5</v>
      </c>
      <c r="BA50" s="22">
        <v>5</v>
      </c>
      <c r="BB50" s="22">
        <v>5</v>
      </c>
      <c r="BC50" s="22">
        <v>5</v>
      </c>
      <c r="BD50" s="22">
        <v>3</v>
      </c>
      <c r="BE50" s="22">
        <v>3</v>
      </c>
      <c r="BF50" s="14">
        <f>SUM(AZ50:BE50)/6</f>
        <v>4.333333333333333</v>
      </c>
      <c r="BG50" s="22">
        <v>4</v>
      </c>
      <c r="BH50" s="14">
        <f>BG50</f>
        <v>4</v>
      </c>
      <c r="BI50" s="44">
        <v>4</v>
      </c>
      <c r="BJ50" s="14">
        <f>BI50</f>
        <v>4</v>
      </c>
      <c r="BK50" s="22">
        <v>5</v>
      </c>
      <c r="BL50" s="22">
        <v>1</v>
      </c>
      <c r="BM50" s="22">
        <v>4</v>
      </c>
      <c r="BN50" s="22">
        <v>0</v>
      </c>
      <c r="BO50" s="22">
        <v>4</v>
      </c>
      <c r="BP50" s="14">
        <f>SUM(BK50:BO50)/5</f>
        <v>2.8</v>
      </c>
      <c r="BQ50" s="22">
        <v>4</v>
      </c>
      <c r="BR50" s="22">
        <v>4</v>
      </c>
      <c r="BS50" s="22">
        <v>5</v>
      </c>
      <c r="BT50" s="23">
        <v>5</v>
      </c>
      <c r="BU50" s="23">
        <v>5</v>
      </c>
      <c r="BV50" s="14">
        <f>SUM(BQ50:BU50)/5</f>
        <v>4.5999999999999996</v>
      </c>
      <c r="BW50" s="15">
        <f>G50+Q50+AB50+AD50+AO50+AY50+BF50+BH50+BJ50+BP50+BV50</f>
        <v>47.633333333333333</v>
      </c>
    </row>
    <row r="51" spans="1:75" s="24" customFormat="1" ht="11.25" customHeight="1" x14ac:dyDescent="0.2">
      <c r="A51" s="19">
        <v>2</v>
      </c>
      <c r="B51" s="20" t="s">
        <v>23</v>
      </c>
      <c r="C51" s="20" t="s">
        <v>24</v>
      </c>
      <c r="D51" s="25" t="s">
        <v>69</v>
      </c>
      <c r="E51" s="21">
        <v>5</v>
      </c>
      <c r="F51" s="22">
        <v>5</v>
      </c>
      <c r="G51" s="14">
        <f>SUM(E51:F51)/2</f>
        <v>5</v>
      </c>
      <c r="H51" s="22">
        <v>5</v>
      </c>
      <c r="I51" s="22">
        <v>5</v>
      </c>
      <c r="J51" s="22">
        <v>5</v>
      </c>
      <c r="K51" s="22">
        <v>4</v>
      </c>
      <c r="L51" s="22">
        <v>4</v>
      </c>
      <c r="M51" s="22">
        <v>4</v>
      </c>
      <c r="N51" s="22">
        <v>5</v>
      </c>
      <c r="O51" s="22">
        <v>4</v>
      </c>
      <c r="P51" s="22">
        <v>4</v>
      </c>
      <c r="Q51" s="14">
        <f>SUM(H51:P51)/9</f>
        <v>4.4444444444444446</v>
      </c>
      <c r="R51" s="22">
        <v>5</v>
      </c>
      <c r="S51" s="22">
        <v>5</v>
      </c>
      <c r="T51" s="22">
        <v>5</v>
      </c>
      <c r="U51" s="22">
        <v>5</v>
      </c>
      <c r="V51" s="22">
        <v>5</v>
      </c>
      <c r="W51" s="22">
        <v>5</v>
      </c>
      <c r="X51" s="22">
        <v>5</v>
      </c>
      <c r="Y51" s="22">
        <v>5</v>
      </c>
      <c r="Z51" s="22">
        <v>5</v>
      </c>
      <c r="AA51" s="22">
        <v>5</v>
      </c>
      <c r="AB51" s="14">
        <f>SUM(R51:AA51)/10</f>
        <v>5</v>
      </c>
      <c r="AC51" s="22">
        <v>5</v>
      </c>
      <c r="AD51" s="14">
        <f>AC51</f>
        <v>5</v>
      </c>
      <c r="AE51" s="22">
        <v>5</v>
      </c>
      <c r="AF51" s="22">
        <v>5</v>
      </c>
      <c r="AG51" s="22">
        <v>5</v>
      </c>
      <c r="AH51" s="22">
        <v>4</v>
      </c>
      <c r="AI51" s="22">
        <v>5</v>
      </c>
      <c r="AJ51" s="22">
        <v>5</v>
      </c>
      <c r="AK51" s="22">
        <v>5</v>
      </c>
      <c r="AL51" s="22">
        <v>5</v>
      </c>
      <c r="AM51" s="22">
        <v>5</v>
      </c>
      <c r="AN51" s="22">
        <v>0</v>
      </c>
      <c r="AO51" s="14">
        <f>SUM(AE51:AN51)/10</f>
        <v>4.4000000000000004</v>
      </c>
      <c r="AP51" s="22">
        <v>4</v>
      </c>
      <c r="AQ51" s="22">
        <v>4</v>
      </c>
      <c r="AR51" s="22">
        <v>3</v>
      </c>
      <c r="AS51" s="22">
        <v>4</v>
      </c>
      <c r="AT51" s="22">
        <v>3</v>
      </c>
      <c r="AU51" s="22">
        <v>5</v>
      </c>
      <c r="AV51" s="22">
        <v>5</v>
      </c>
      <c r="AW51" s="22">
        <v>4</v>
      </c>
      <c r="AX51" s="22">
        <v>0</v>
      </c>
      <c r="AY51" s="14">
        <f>SUM(AP51:AX51)/9</f>
        <v>3.5555555555555554</v>
      </c>
      <c r="AZ51" s="22">
        <v>5</v>
      </c>
      <c r="BA51" s="22">
        <v>5</v>
      </c>
      <c r="BB51" s="22">
        <v>0</v>
      </c>
      <c r="BC51" s="22">
        <v>5</v>
      </c>
      <c r="BD51" s="22">
        <v>5</v>
      </c>
      <c r="BE51" s="22">
        <v>5</v>
      </c>
      <c r="BF51" s="14">
        <f>SUM(AZ51:BE51)/6</f>
        <v>4.166666666666667</v>
      </c>
      <c r="BG51" s="22">
        <v>5</v>
      </c>
      <c r="BH51" s="14">
        <f>BG51</f>
        <v>5</v>
      </c>
      <c r="BI51" s="44">
        <v>3</v>
      </c>
      <c r="BJ51" s="14">
        <f>BI51</f>
        <v>3</v>
      </c>
      <c r="BK51" s="22">
        <v>0</v>
      </c>
      <c r="BL51" s="22">
        <v>0</v>
      </c>
      <c r="BM51" s="22">
        <v>4</v>
      </c>
      <c r="BN51" s="22">
        <v>5</v>
      </c>
      <c r="BO51" s="22">
        <v>4</v>
      </c>
      <c r="BP51" s="14">
        <f>SUM(BK51:BO51)/5</f>
        <v>2.6</v>
      </c>
      <c r="BQ51" s="22">
        <v>3</v>
      </c>
      <c r="BR51" s="22">
        <v>4</v>
      </c>
      <c r="BS51" s="22">
        <v>5</v>
      </c>
      <c r="BT51" s="23">
        <v>5</v>
      </c>
      <c r="BU51" s="23">
        <v>5</v>
      </c>
      <c r="BV51" s="14">
        <f>SUM(BQ51:BU51)/5</f>
        <v>4.4000000000000004</v>
      </c>
      <c r="BW51" s="15">
        <f>G51+Q51+AB51+AD51+AO51+AY51+BF51+BH51+BJ51+BP51+BV51</f>
        <v>46.566666666666663</v>
      </c>
    </row>
    <row r="52" spans="1:75" s="24" customFormat="1" ht="11.25" customHeight="1" x14ac:dyDescent="0.2">
      <c r="A52" s="19">
        <v>23</v>
      </c>
      <c r="B52" s="20" t="s">
        <v>10</v>
      </c>
      <c r="C52" s="20" t="s">
        <v>48</v>
      </c>
      <c r="D52" s="20" t="s">
        <v>150</v>
      </c>
      <c r="E52" s="21">
        <v>5</v>
      </c>
      <c r="F52" s="22">
        <v>5</v>
      </c>
      <c r="G52" s="14">
        <f>SUM(E52:F52)/2</f>
        <v>5</v>
      </c>
      <c r="H52" s="22">
        <v>5</v>
      </c>
      <c r="I52" s="22">
        <v>5</v>
      </c>
      <c r="J52" s="22">
        <v>5</v>
      </c>
      <c r="K52" s="22">
        <v>5</v>
      </c>
      <c r="L52" s="22">
        <v>5</v>
      </c>
      <c r="M52" s="22">
        <v>5</v>
      </c>
      <c r="N52" s="22">
        <v>4</v>
      </c>
      <c r="O52" s="22">
        <v>5</v>
      </c>
      <c r="P52" s="22">
        <v>5</v>
      </c>
      <c r="Q52" s="14">
        <f>SUM(H52:P52)/9</f>
        <v>4.8888888888888893</v>
      </c>
      <c r="R52" s="22">
        <v>5</v>
      </c>
      <c r="S52" s="22">
        <v>5</v>
      </c>
      <c r="T52" s="22">
        <v>5</v>
      </c>
      <c r="U52" s="22">
        <v>5</v>
      </c>
      <c r="V52" s="22">
        <v>3</v>
      </c>
      <c r="W52" s="22">
        <v>5</v>
      </c>
      <c r="X52" s="22">
        <v>1</v>
      </c>
      <c r="Y52" s="22">
        <v>5</v>
      </c>
      <c r="Z52" s="22">
        <v>4</v>
      </c>
      <c r="AA52" s="22">
        <v>5</v>
      </c>
      <c r="AB52" s="14">
        <f>SUM(R52:AA52)/10</f>
        <v>4.3</v>
      </c>
      <c r="AC52" s="22">
        <v>5</v>
      </c>
      <c r="AD52" s="14">
        <f>AC52</f>
        <v>5</v>
      </c>
      <c r="AE52" s="22">
        <v>3</v>
      </c>
      <c r="AF52" s="22">
        <v>3</v>
      </c>
      <c r="AG52" s="22">
        <v>5</v>
      </c>
      <c r="AH52" s="22">
        <v>4</v>
      </c>
      <c r="AI52" s="22">
        <v>5</v>
      </c>
      <c r="AJ52" s="22">
        <v>5</v>
      </c>
      <c r="AK52" s="22">
        <v>2</v>
      </c>
      <c r="AL52" s="22">
        <v>4</v>
      </c>
      <c r="AM52" s="22">
        <v>5</v>
      </c>
      <c r="AN52" s="22">
        <v>0</v>
      </c>
      <c r="AO52" s="14">
        <f>SUM(AE52:AN52)/10</f>
        <v>3.6</v>
      </c>
      <c r="AP52" s="22">
        <v>5</v>
      </c>
      <c r="AQ52" s="22">
        <v>5</v>
      </c>
      <c r="AR52" s="22">
        <v>5</v>
      </c>
      <c r="AS52" s="22">
        <v>5</v>
      </c>
      <c r="AT52" s="22">
        <v>0</v>
      </c>
      <c r="AU52" s="22">
        <v>5</v>
      </c>
      <c r="AV52" s="22">
        <v>2</v>
      </c>
      <c r="AW52" s="22">
        <v>3</v>
      </c>
      <c r="AX52" s="22">
        <v>0</v>
      </c>
      <c r="AY52" s="14">
        <f>SUM(AP52:AX52)/9</f>
        <v>3.3333333333333335</v>
      </c>
      <c r="AZ52" s="22">
        <v>5</v>
      </c>
      <c r="BA52" s="22">
        <v>5</v>
      </c>
      <c r="BB52" s="22">
        <v>5</v>
      </c>
      <c r="BC52" s="22">
        <v>5</v>
      </c>
      <c r="BD52" s="22">
        <v>4</v>
      </c>
      <c r="BE52" s="22">
        <v>5</v>
      </c>
      <c r="BF52" s="14">
        <f>SUM(AZ52:BE52)/6</f>
        <v>4.833333333333333</v>
      </c>
      <c r="BG52" s="22">
        <v>4</v>
      </c>
      <c r="BH52" s="14">
        <f>BG52</f>
        <v>4</v>
      </c>
      <c r="BI52" s="44">
        <v>4</v>
      </c>
      <c r="BJ52" s="14">
        <f>BI52</f>
        <v>4</v>
      </c>
      <c r="BK52" s="22">
        <v>3</v>
      </c>
      <c r="BL52" s="22">
        <v>2</v>
      </c>
      <c r="BM52" s="22">
        <v>4</v>
      </c>
      <c r="BN52" s="22">
        <v>1</v>
      </c>
      <c r="BO52" s="22">
        <v>2</v>
      </c>
      <c r="BP52" s="14">
        <f>SUM(BK52:BO52)/5</f>
        <v>2.4</v>
      </c>
      <c r="BQ52" s="22">
        <v>4</v>
      </c>
      <c r="BR52" s="22">
        <v>4</v>
      </c>
      <c r="BS52" s="22">
        <v>5</v>
      </c>
      <c r="BT52" s="23">
        <v>5</v>
      </c>
      <c r="BU52" s="23">
        <v>5</v>
      </c>
      <c r="BV52" s="14">
        <f>SUM(BQ52:BU52)/5</f>
        <v>4.5999999999999996</v>
      </c>
      <c r="BW52" s="15">
        <f>G52+Q52+AB52+AD52+AO52+AY52+BF52+BH52+BJ52+BP52+BV52</f>
        <v>45.955555555555556</v>
      </c>
    </row>
    <row r="53" spans="1:75" s="24" customFormat="1" ht="11.25" customHeight="1" x14ac:dyDescent="0.2">
      <c r="A53" s="19">
        <v>15</v>
      </c>
      <c r="B53" s="20" t="s">
        <v>35</v>
      </c>
      <c r="C53" s="20" t="s">
        <v>36</v>
      </c>
      <c r="D53" s="20" t="s">
        <v>193</v>
      </c>
      <c r="E53" s="21">
        <v>5</v>
      </c>
      <c r="F53" s="22">
        <v>5</v>
      </c>
      <c r="G53" s="14">
        <f>SUM(E53:F53)/2</f>
        <v>5</v>
      </c>
      <c r="H53" s="22">
        <v>5</v>
      </c>
      <c r="I53" s="22">
        <v>5</v>
      </c>
      <c r="J53" s="22">
        <v>5</v>
      </c>
      <c r="K53" s="22">
        <v>5</v>
      </c>
      <c r="L53" s="22">
        <v>5</v>
      </c>
      <c r="M53" s="22">
        <v>5</v>
      </c>
      <c r="N53" s="22">
        <v>5</v>
      </c>
      <c r="O53" s="22">
        <v>5</v>
      </c>
      <c r="P53" s="22">
        <v>5</v>
      </c>
      <c r="Q53" s="14">
        <f>SUM(H53:P53)/9</f>
        <v>5</v>
      </c>
      <c r="R53" s="22">
        <v>5</v>
      </c>
      <c r="S53" s="22">
        <v>5</v>
      </c>
      <c r="T53" s="22">
        <v>5</v>
      </c>
      <c r="U53" s="22">
        <v>5</v>
      </c>
      <c r="V53" s="22">
        <v>5</v>
      </c>
      <c r="W53" s="22">
        <v>5</v>
      </c>
      <c r="X53" s="22">
        <v>5</v>
      </c>
      <c r="Y53" s="22">
        <v>5</v>
      </c>
      <c r="Z53" s="22">
        <v>1</v>
      </c>
      <c r="AA53" s="22">
        <v>5</v>
      </c>
      <c r="AB53" s="14">
        <f>SUM(R53:AA53)/10</f>
        <v>4.5999999999999996</v>
      </c>
      <c r="AC53" s="22">
        <v>5</v>
      </c>
      <c r="AD53" s="14">
        <f>AC53</f>
        <v>5</v>
      </c>
      <c r="AE53" s="22">
        <v>5</v>
      </c>
      <c r="AF53" s="22">
        <v>3</v>
      </c>
      <c r="AG53" s="22">
        <v>5</v>
      </c>
      <c r="AH53" s="22">
        <v>4</v>
      </c>
      <c r="AI53" s="22">
        <v>5</v>
      </c>
      <c r="AJ53" s="22">
        <v>5</v>
      </c>
      <c r="AK53" s="22">
        <v>5</v>
      </c>
      <c r="AL53" s="22">
        <v>2</v>
      </c>
      <c r="AM53" s="22">
        <v>5</v>
      </c>
      <c r="AN53" s="22">
        <v>2</v>
      </c>
      <c r="AO53" s="14">
        <f>SUM(AE53:AN53)/10</f>
        <v>4.0999999999999996</v>
      </c>
      <c r="AP53" s="22">
        <v>5</v>
      </c>
      <c r="AQ53" s="22">
        <v>5</v>
      </c>
      <c r="AR53" s="22">
        <v>5</v>
      </c>
      <c r="AS53" s="22">
        <v>5</v>
      </c>
      <c r="AT53" s="22">
        <v>5</v>
      </c>
      <c r="AU53" s="22">
        <v>3</v>
      </c>
      <c r="AV53" s="22">
        <v>1</v>
      </c>
      <c r="AW53" s="22">
        <v>3</v>
      </c>
      <c r="AX53" s="22">
        <v>5</v>
      </c>
      <c r="AY53" s="14">
        <f>SUM(AP53:AX53)/9</f>
        <v>4.1111111111111107</v>
      </c>
      <c r="AZ53" s="22">
        <v>5</v>
      </c>
      <c r="BA53" s="22">
        <v>5</v>
      </c>
      <c r="BB53" s="22">
        <v>5</v>
      </c>
      <c r="BC53" s="22">
        <v>5</v>
      </c>
      <c r="BD53" s="22">
        <v>3</v>
      </c>
      <c r="BE53" s="22">
        <v>3</v>
      </c>
      <c r="BF53" s="14">
        <f>SUM(AZ53:BE53)/6</f>
        <v>4.333333333333333</v>
      </c>
      <c r="BG53" s="22">
        <v>3</v>
      </c>
      <c r="BH53" s="14">
        <f>BG53</f>
        <v>3</v>
      </c>
      <c r="BI53" s="44">
        <v>2</v>
      </c>
      <c r="BJ53" s="14">
        <f>BI53</f>
        <v>2</v>
      </c>
      <c r="BK53" s="22">
        <v>5</v>
      </c>
      <c r="BL53" s="22">
        <v>0</v>
      </c>
      <c r="BM53" s="22">
        <v>5</v>
      </c>
      <c r="BN53" s="22">
        <v>5</v>
      </c>
      <c r="BO53" s="22">
        <v>3</v>
      </c>
      <c r="BP53" s="14">
        <f>SUM(BK53:BO53)/5</f>
        <v>3.6</v>
      </c>
      <c r="BQ53" s="22">
        <v>5</v>
      </c>
      <c r="BR53" s="22">
        <v>4</v>
      </c>
      <c r="BS53" s="22">
        <v>5</v>
      </c>
      <c r="BT53" s="23">
        <v>5</v>
      </c>
      <c r="BU53" s="23">
        <v>5</v>
      </c>
      <c r="BV53" s="14">
        <f>SUM(BQ53:BU53)/5</f>
        <v>4.8</v>
      </c>
      <c r="BW53" s="15">
        <f>G53+Q53+AB53+AD53+AO53+AY53+BF53+BH53+BJ53+BP53+BV53</f>
        <v>45.544444444444444</v>
      </c>
    </row>
    <row r="54" spans="1:75" s="24" customFormat="1" ht="11.25" customHeight="1" x14ac:dyDescent="0.2">
      <c r="A54" s="19">
        <v>18</v>
      </c>
      <c r="B54" s="20" t="s">
        <v>21</v>
      </c>
      <c r="C54" s="20" t="s">
        <v>32</v>
      </c>
      <c r="D54" s="25" t="s">
        <v>148</v>
      </c>
      <c r="E54" s="21">
        <v>5</v>
      </c>
      <c r="F54" s="22">
        <v>5</v>
      </c>
      <c r="G54" s="14">
        <f>SUM(E54:F54)/2</f>
        <v>5</v>
      </c>
      <c r="H54" s="22">
        <v>5</v>
      </c>
      <c r="I54" s="22">
        <v>4</v>
      </c>
      <c r="J54" s="22">
        <v>4</v>
      </c>
      <c r="K54" s="22">
        <v>5</v>
      </c>
      <c r="L54" s="22">
        <v>5</v>
      </c>
      <c r="M54" s="22">
        <v>4</v>
      </c>
      <c r="N54" s="22">
        <v>4</v>
      </c>
      <c r="O54" s="22">
        <v>5</v>
      </c>
      <c r="P54" s="22">
        <v>5</v>
      </c>
      <c r="Q54" s="14">
        <f>SUM(H54:P54)/9</f>
        <v>4.5555555555555554</v>
      </c>
      <c r="R54" s="22">
        <v>5</v>
      </c>
      <c r="S54" s="22">
        <v>5</v>
      </c>
      <c r="T54" s="22">
        <v>5</v>
      </c>
      <c r="U54" s="22">
        <v>5</v>
      </c>
      <c r="V54" s="22">
        <v>5</v>
      </c>
      <c r="W54" s="22">
        <v>5</v>
      </c>
      <c r="X54" s="22">
        <v>5</v>
      </c>
      <c r="Y54" s="22">
        <v>5</v>
      </c>
      <c r="Z54" s="22">
        <v>1</v>
      </c>
      <c r="AA54" s="22">
        <v>5</v>
      </c>
      <c r="AB54" s="14">
        <f>SUM(R54:AA54)/10</f>
        <v>4.5999999999999996</v>
      </c>
      <c r="AC54" s="22">
        <v>5</v>
      </c>
      <c r="AD54" s="14">
        <f>AC54</f>
        <v>5</v>
      </c>
      <c r="AE54" s="22">
        <v>3</v>
      </c>
      <c r="AF54" s="22">
        <v>4</v>
      </c>
      <c r="AG54" s="22">
        <v>5</v>
      </c>
      <c r="AH54" s="22">
        <v>1</v>
      </c>
      <c r="AI54" s="22">
        <v>5</v>
      </c>
      <c r="AJ54" s="22">
        <v>5</v>
      </c>
      <c r="AK54" s="22">
        <v>5</v>
      </c>
      <c r="AL54" s="22">
        <v>5</v>
      </c>
      <c r="AM54" s="22">
        <v>5</v>
      </c>
      <c r="AN54" s="22">
        <v>5</v>
      </c>
      <c r="AO54" s="14">
        <f>SUM(AE54:AN54)/10</f>
        <v>4.3</v>
      </c>
      <c r="AP54" s="22">
        <v>5</v>
      </c>
      <c r="AQ54" s="22">
        <v>5</v>
      </c>
      <c r="AR54" s="22">
        <v>1</v>
      </c>
      <c r="AS54" s="22">
        <v>5</v>
      </c>
      <c r="AT54" s="22">
        <v>1</v>
      </c>
      <c r="AU54" s="22">
        <v>3</v>
      </c>
      <c r="AV54" s="22">
        <v>3</v>
      </c>
      <c r="AW54" s="22">
        <v>3</v>
      </c>
      <c r="AX54" s="22">
        <v>0</v>
      </c>
      <c r="AY54" s="14">
        <f>SUM(AP54:AX54)/9</f>
        <v>2.8888888888888888</v>
      </c>
      <c r="AZ54" s="22">
        <v>5</v>
      </c>
      <c r="BA54" s="22">
        <v>5</v>
      </c>
      <c r="BB54" s="22">
        <v>5</v>
      </c>
      <c r="BC54" s="22">
        <v>5</v>
      </c>
      <c r="BD54" s="22">
        <v>5</v>
      </c>
      <c r="BE54" s="22">
        <v>5</v>
      </c>
      <c r="BF54" s="14">
        <f>SUM(AZ54:BE54)/6</f>
        <v>5</v>
      </c>
      <c r="BG54" s="22">
        <v>5</v>
      </c>
      <c r="BH54" s="14">
        <f>BG54</f>
        <v>5</v>
      </c>
      <c r="BI54" s="44">
        <v>2</v>
      </c>
      <c r="BJ54" s="14">
        <f>BI54</f>
        <v>2</v>
      </c>
      <c r="BK54" s="22">
        <v>3</v>
      </c>
      <c r="BL54" s="22">
        <v>3</v>
      </c>
      <c r="BM54" s="22">
        <v>3</v>
      </c>
      <c r="BN54" s="22">
        <v>5</v>
      </c>
      <c r="BO54" s="22">
        <v>0</v>
      </c>
      <c r="BP54" s="14">
        <f>SUM(BK54:BO54)/5</f>
        <v>2.8</v>
      </c>
      <c r="BQ54" s="22">
        <v>3</v>
      </c>
      <c r="BR54" s="22">
        <v>4</v>
      </c>
      <c r="BS54" s="22">
        <v>5</v>
      </c>
      <c r="BT54" s="23">
        <v>5</v>
      </c>
      <c r="BU54" s="23">
        <v>5</v>
      </c>
      <c r="BV54" s="14">
        <f>SUM(BQ54:BU54)/5</f>
        <v>4.4000000000000004</v>
      </c>
      <c r="BW54" s="15">
        <f>G54+Q54+AB54+AD54+AO54+AY54+BF54+BH54+BJ54+BP54+BV54</f>
        <v>45.544444444444444</v>
      </c>
    </row>
    <row r="55" spans="1:75" s="24" customFormat="1" ht="11.25" customHeight="1" x14ac:dyDescent="0.2">
      <c r="A55" s="19">
        <v>6</v>
      </c>
      <c r="B55" s="20" t="s">
        <v>2</v>
      </c>
      <c r="C55" s="20" t="s">
        <v>3</v>
      </c>
      <c r="D55" s="20" t="s">
        <v>70</v>
      </c>
      <c r="E55" s="21">
        <v>5</v>
      </c>
      <c r="F55" s="22">
        <v>5</v>
      </c>
      <c r="G55" s="14">
        <f>SUM(E55:F55)/2</f>
        <v>5</v>
      </c>
      <c r="H55" s="22">
        <v>5</v>
      </c>
      <c r="I55" s="22">
        <v>5</v>
      </c>
      <c r="J55" s="22">
        <v>5</v>
      </c>
      <c r="K55" s="22">
        <v>5</v>
      </c>
      <c r="L55" s="22">
        <v>5</v>
      </c>
      <c r="M55" s="22">
        <v>5</v>
      </c>
      <c r="N55" s="22">
        <v>5</v>
      </c>
      <c r="O55" s="22">
        <v>5</v>
      </c>
      <c r="P55" s="22">
        <v>5</v>
      </c>
      <c r="Q55" s="14">
        <f>SUM(H55:P55)/9</f>
        <v>5</v>
      </c>
      <c r="R55" s="22">
        <v>5</v>
      </c>
      <c r="S55" s="22">
        <v>5</v>
      </c>
      <c r="T55" s="22">
        <v>5</v>
      </c>
      <c r="U55" s="22">
        <v>5</v>
      </c>
      <c r="V55" s="22">
        <v>5</v>
      </c>
      <c r="W55" s="22">
        <v>2</v>
      </c>
      <c r="X55" s="22">
        <v>5</v>
      </c>
      <c r="Y55" s="22">
        <v>5</v>
      </c>
      <c r="Z55" s="22">
        <v>3</v>
      </c>
      <c r="AA55" s="22">
        <v>5</v>
      </c>
      <c r="AB55" s="14">
        <f>SUM(R55:AA55)/10</f>
        <v>4.5</v>
      </c>
      <c r="AC55" s="22">
        <v>5</v>
      </c>
      <c r="AD55" s="14">
        <f>AC55</f>
        <v>5</v>
      </c>
      <c r="AE55" s="22">
        <v>5</v>
      </c>
      <c r="AF55" s="22">
        <v>5</v>
      </c>
      <c r="AG55" s="22">
        <v>5</v>
      </c>
      <c r="AH55" s="22">
        <v>2</v>
      </c>
      <c r="AI55" s="22">
        <v>5</v>
      </c>
      <c r="AJ55" s="22">
        <v>5</v>
      </c>
      <c r="AK55" s="22">
        <v>5</v>
      </c>
      <c r="AL55" s="22">
        <v>5</v>
      </c>
      <c r="AM55" s="22">
        <v>5</v>
      </c>
      <c r="AN55" s="22">
        <v>5</v>
      </c>
      <c r="AO55" s="14">
        <f>SUM(AE55:AN55)/10</f>
        <v>4.7</v>
      </c>
      <c r="AP55" s="22">
        <v>3</v>
      </c>
      <c r="AQ55" s="22">
        <v>4</v>
      </c>
      <c r="AR55" s="22">
        <v>5</v>
      </c>
      <c r="AS55" s="22">
        <v>5</v>
      </c>
      <c r="AT55" s="22">
        <v>0</v>
      </c>
      <c r="AU55" s="22">
        <v>3</v>
      </c>
      <c r="AV55" s="22">
        <v>1</v>
      </c>
      <c r="AW55" s="22">
        <v>3</v>
      </c>
      <c r="AX55" s="22">
        <v>1</v>
      </c>
      <c r="AY55" s="14">
        <f>SUM(AP55:AX55)/9</f>
        <v>2.7777777777777777</v>
      </c>
      <c r="AZ55" s="22">
        <v>1</v>
      </c>
      <c r="BA55" s="22">
        <v>5</v>
      </c>
      <c r="BB55" s="22">
        <v>5</v>
      </c>
      <c r="BC55" s="22">
        <v>5</v>
      </c>
      <c r="BD55" s="22">
        <v>4</v>
      </c>
      <c r="BE55" s="22">
        <v>4</v>
      </c>
      <c r="BF55" s="14">
        <f>SUM(AZ55:BE55)/6</f>
        <v>4</v>
      </c>
      <c r="BG55" s="22">
        <v>4</v>
      </c>
      <c r="BH55" s="14">
        <f>BG55</f>
        <v>4</v>
      </c>
      <c r="BI55" s="44">
        <v>3</v>
      </c>
      <c r="BJ55" s="14">
        <f>BI55</f>
        <v>3</v>
      </c>
      <c r="BK55" s="22">
        <v>5</v>
      </c>
      <c r="BL55" s="22">
        <v>1</v>
      </c>
      <c r="BM55" s="22">
        <v>3</v>
      </c>
      <c r="BN55" s="22">
        <v>1</v>
      </c>
      <c r="BO55" s="22">
        <v>4</v>
      </c>
      <c r="BP55" s="14">
        <f>SUM(BK55:BO55)/5</f>
        <v>2.8</v>
      </c>
      <c r="BQ55" s="22">
        <v>4</v>
      </c>
      <c r="BR55" s="22">
        <v>4</v>
      </c>
      <c r="BS55" s="22">
        <v>5</v>
      </c>
      <c r="BT55" s="23">
        <v>5</v>
      </c>
      <c r="BU55" s="23">
        <v>5</v>
      </c>
      <c r="BV55" s="14">
        <f>SUM(BQ55:BU55)/5</f>
        <v>4.5999999999999996</v>
      </c>
      <c r="BW55" s="15">
        <f>G55+Q55+AB55+AD55+AO55+AY55+BF55+BH55+BJ55+BP55+BV55</f>
        <v>45.377777777777773</v>
      </c>
    </row>
    <row r="56" spans="1:75" s="24" customFormat="1" ht="11.25" customHeight="1" x14ac:dyDescent="0.2">
      <c r="A56" s="19">
        <v>33</v>
      </c>
      <c r="B56" s="20" t="s">
        <v>12</v>
      </c>
      <c r="C56" s="20" t="s">
        <v>13</v>
      </c>
      <c r="D56" s="20" t="s">
        <v>202</v>
      </c>
      <c r="E56" s="21">
        <v>5</v>
      </c>
      <c r="F56" s="22">
        <v>5</v>
      </c>
      <c r="G56" s="14">
        <f>SUM(E56:F56)/2</f>
        <v>5</v>
      </c>
      <c r="H56" s="22">
        <v>5</v>
      </c>
      <c r="I56" s="22">
        <v>5</v>
      </c>
      <c r="J56" s="22">
        <v>5</v>
      </c>
      <c r="K56" s="22">
        <v>5</v>
      </c>
      <c r="L56" s="22">
        <v>5</v>
      </c>
      <c r="M56" s="22">
        <v>5</v>
      </c>
      <c r="N56" s="22">
        <v>5</v>
      </c>
      <c r="O56" s="22">
        <v>3</v>
      </c>
      <c r="P56" s="22">
        <v>1</v>
      </c>
      <c r="Q56" s="14">
        <f>SUM(H56:P56)/9</f>
        <v>4.333333333333333</v>
      </c>
      <c r="R56" s="22">
        <v>5</v>
      </c>
      <c r="S56" s="22">
        <v>5</v>
      </c>
      <c r="T56" s="22">
        <v>5</v>
      </c>
      <c r="U56" s="22">
        <v>5</v>
      </c>
      <c r="V56" s="22">
        <v>5</v>
      </c>
      <c r="W56" s="22">
        <v>0</v>
      </c>
      <c r="X56" s="22">
        <v>5</v>
      </c>
      <c r="Y56" s="22">
        <v>5</v>
      </c>
      <c r="Z56" s="22">
        <v>2</v>
      </c>
      <c r="AA56" s="22">
        <v>5</v>
      </c>
      <c r="AB56" s="14">
        <f>SUM(R56:AA56)/10</f>
        <v>4.2</v>
      </c>
      <c r="AC56" s="22">
        <v>5</v>
      </c>
      <c r="AD56" s="14">
        <f>AC56</f>
        <v>5</v>
      </c>
      <c r="AE56" s="22">
        <v>3</v>
      </c>
      <c r="AF56" s="22">
        <v>1</v>
      </c>
      <c r="AG56" s="22">
        <v>5</v>
      </c>
      <c r="AH56" s="22">
        <v>5</v>
      </c>
      <c r="AI56" s="22">
        <v>3</v>
      </c>
      <c r="AJ56" s="22">
        <v>5</v>
      </c>
      <c r="AK56" s="22">
        <v>5</v>
      </c>
      <c r="AL56" s="22">
        <v>4</v>
      </c>
      <c r="AM56" s="22">
        <v>5</v>
      </c>
      <c r="AN56" s="22">
        <v>3</v>
      </c>
      <c r="AO56" s="14">
        <f>SUM(AE56:AN56)/10</f>
        <v>3.9</v>
      </c>
      <c r="AP56" s="22">
        <v>5</v>
      </c>
      <c r="AQ56" s="22">
        <v>5</v>
      </c>
      <c r="AR56" s="22">
        <v>5</v>
      </c>
      <c r="AS56" s="22">
        <v>5</v>
      </c>
      <c r="AT56" s="22">
        <v>5</v>
      </c>
      <c r="AU56" s="22">
        <v>3</v>
      </c>
      <c r="AV56" s="22">
        <v>1</v>
      </c>
      <c r="AW56" s="22">
        <v>3</v>
      </c>
      <c r="AX56" s="22">
        <v>5</v>
      </c>
      <c r="AY56" s="14">
        <f>SUM(AP56:AX56)/9</f>
        <v>4.1111111111111107</v>
      </c>
      <c r="AZ56" s="22">
        <v>5</v>
      </c>
      <c r="BA56" s="22">
        <v>5</v>
      </c>
      <c r="BB56" s="22">
        <v>5</v>
      </c>
      <c r="BC56" s="22">
        <v>5</v>
      </c>
      <c r="BD56" s="22">
        <v>4</v>
      </c>
      <c r="BE56" s="22">
        <v>4</v>
      </c>
      <c r="BF56" s="14">
        <f>SUM(AZ56:BE56)/6</f>
        <v>4.666666666666667</v>
      </c>
      <c r="BG56" s="22">
        <v>4</v>
      </c>
      <c r="BH56" s="14">
        <f>BG56</f>
        <v>4</v>
      </c>
      <c r="BI56" s="44">
        <v>4</v>
      </c>
      <c r="BJ56" s="14">
        <f>BI56</f>
        <v>4</v>
      </c>
      <c r="BK56" s="22">
        <v>5</v>
      </c>
      <c r="BL56" s="22">
        <v>1</v>
      </c>
      <c r="BM56" s="22">
        <v>1</v>
      </c>
      <c r="BN56" s="22">
        <v>0</v>
      </c>
      <c r="BO56" s="22">
        <v>0</v>
      </c>
      <c r="BP56" s="14">
        <f>SUM(BK56:BO56)/5</f>
        <v>1.4</v>
      </c>
      <c r="BQ56" s="22">
        <v>4</v>
      </c>
      <c r="BR56" s="22">
        <v>4</v>
      </c>
      <c r="BS56" s="22">
        <v>5</v>
      </c>
      <c r="BT56" s="23">
        <v>5</v>
      </c>
      <c r="BU56" s="23">
        <v>5</v>
      </c>
      <c r="BV56" s="14">
        <f>SUM(BQ56:BU56)/5</f>
        <v>4.5999999999999996</v>
      </c>
      <c r="BW56" s="15">
        <f>G56+Q56+AB56+AD56+AO56+AY56+BF56+BH56+BJ56+BP56+BV56</f>
        <v>45.211111111111109</v>
      </c>
    </row>
    <row r="57" spans="1:75" s="24" customFormat="1" ht="11.25" customHeight="1" x14ac:dyDescent="0.2">
      <c r="A57" s="19">
        <v>3</v>
      </c>
      <c r="B57" s="20" t="s">
        <v>110</v>
      </c>
      <c r="C57" s="20" t="s">
        <v>112</v>
      </c>
      <c r="D57" s="20" t="s">
        <v>147</v>
      </c>
      <c r="E57" s="21">
        <v>5</v>
      </c>
      <c r="F57" s="22">
        <v>5</v>
      </c>
      <c r="G57" s="14">
        <f>SUM(E57:F57)/2</f>
        <v>5</v>
      </c>
      <c r="H57" s="22">
        <v>5</v>
      </c>
      <c r="I57" s="22">
        <v>5</v>
      </c>
      <c r="J57" s="22">
        <v>5</v>
      </c>
      <c r="K57" s="22">
        <v>5</v>
      </c>
      <c r="L57" s="22">
        <v>5</v>
      </c>
      <c r="M57" s="22">
        <v>5</v>
      </c>
      <c r="N57" s="22">
        <v>5</v>
      </c>
      <c r="O57" s="22">
        <v>5</v>
      </c>
      <c r="P57" s="22">
        <v>5</v>
      </c>
      <c r="Q57" s="14">
        <f>SUM(H57:P57)/9</f>
        <v>5</v>
      </c>
      <c r="R57" s="22">
        <v>5</v>
      </c>
      <c r="S57" s="22">
        <v>5</v>
      </c>
      <c r="T57" s="22">
        <v>5</v>
      </c>
      <c r="U57" s="22">
        <v>5</v>
      </c>
      <c r="V57" s="22">
        <v>4</v>
      </c>
      <c r="W57" s="22">
        <v>1</v>
      </c>
      <c r="X57" s="22">
        <v>5</v>
      </c>
      <c r="Y57" s="22">
        <v>5</v>
      </c>
      <c r="Z57" s="22">
        <v>3</v>
      </c>
      <c r="AA57" s="22">
        <v>5</v>
      </c>
      <c r="AB57" s="14">
        <f>SUM(R57:AA57)/10</f>
        <v>4.3</v>
      </c>
      <c r="AC57" s="22">
        <v>5</v>
      </c>
      <c r="AD57" s="14">
        <f>AC57</f>
        <v>5</v>
      </c>
      <c r="AE57" s="22">
        <v>4</v>
      </c>
      <c r="AF57" s="22">
        <v>4</v>
      </c>
      <c r="AG57" s="22">
        <v>5</v>
      </c>
      <c r="AH57" s="22">
        <v>3</v>
      </c>
      <c r="AI57" s="22">
        <v>5</v>
      </c>
      <c r="AJ57" s="22">
        <v>5</v>
      </c>
      <c r="AK57" s="22">
        <v>5</v>
      </c>
      <c r="AL57" s="22">
        <v>3</v>
      </c>
      <c r="AM57" s="22">
        <v>5</v>
      </c>
      <c r="AN57" s="22">
        <v>3</v>
      </c>
      <c r="AO57" s="14">
        <f>SUM(AE57:AN57)/10</f>
        <v>4.2</v>
      </c>
      <c r="AP57" s="22">
        <v>5</v>
      </c>
      <c r="AQ57" s="22">
        <v>5</v>
      </c>
      <c r="AR57" s="22">
        <v>5</v>
      </c>
      <c r="AS57" s="22">
        <v>5</v>
      </c>
      <c r="AT57" s="22">
        <v>0</v>
      </c>
      <c r="AU57" s="22">
        <v>4</v>
      </c>
      <c r="AV57" s="22">
        <v>1</v>
      </c>
      <c r="AW57" s="22">
        <v>3</v>
      </c>
      <c r="AX57" s="22">
        <v>1</v>
      </c>
      <c r="AY57" s="14">
        <f>SUM(AP57:AX57)/9</f>
        <v>3.2222222222222223</v>
      </c>
      <c r="AZ57" s="22">
        <v>5</v>
      </c>
      <c r="BA57" s="22">
        <v>5</v>
      </c>
      <c r="BB57" s="22">
        <v>5</v>
      </c>
      <c r="BC57" s="22">
        <v>5</v>
      </c>
      <c r="BD57" s="22">
        <v>5</v>
      </c>
      <c r="BE57" s="22">
        <v>5</v>
      </c>
      <c r="BF57" s="14">
        <f>SUM(AZ57:BE57)/6</f>
        <v>5</v>
      </c>
      <c r="BG57" s="22">
        <v>4</v>
      </c>
      <c r="BH57" s="14">
        <f>BG57</f>
        <v>4</v>
      </c>
      <c r="BI57" s="44">
        <v>3</v>
      </c>
      <c r="BJ57" s="14">
        <f>BI57</f>
        <v>3</v>
      </c>
      <c r="BK57" s="22">
        <v>3</v>
      </c>
      <c r="BL57" s="22">
        <v>1</v>
      </c>
      <c r="BM57" s="22">
        <v>4</v>
      </c>
      <c r="BN57" s="22">
        <v>1</v>
      </c>
      <c r="BO57" s="22">
        <v>1</v>
      </c>
      <c r="BP57" s="14">
        <f>SUM(BK57:BO57)/5</f>
        <v>2</v>
      </c>
      <c r="BQ57" s="22">
        <v>4</v>
      </c>
      <c r="BR57" s="22">
        <v>3</v>
      </c>
      <c r="BS57" s="22">
        <v>5</v>
      </c>
      <c r="BT57" s="23">
        <v>5</v>
      </c>
      <c r="BU57" s="23">
        <v>5</v>
      </c>
      <c r="BV57" s="14">
        <f>SUM(BQ57:BU57)/5</f>
        <v>4.4000000000000004</v>
      </c>
      <c r="BW57" s="15">
        <f>G57+Q57+AB57+AD57+AO57+AY57+BF57+BH57+BJ57+BP57+BV57</f>
        <v>45.12222222222222</v>
      </c>
    </row>
    <row r="58" spans="1:75" s="24" customFormat="1" ht="11.25" customHeight="1" x14ac:dyDescent="0.2">
      <c r="A58" s="19">
        <v>16</v>
      </c>
      <c r="B58" s="20" t="s">
        <v>205</v>
      </c>
      <c r="C58" s="20" t="s">
        <v>206</v>
      </c>
      <c r="D58" s="20" t="s">
        <v>207</v>
      </c>
      <c r="E58" s="21">
        <v>4</v>
      </c>
      <c r="F58" s="22">
        <v>5</v>
      </c>
      <c r="G58" s="14">
        <f>SUM(E58:F58)/2</f>
        <v>4.5</v>
      </c>
      <c r="H58" s="22">
        <v>5</v>
      </c>
      <c r="I58" s="22">
        <v>5</v>
      </c>
      <c r="J58" s="22">
        <v>5</v>
      </c>
      <c r="K58" s="22">
        <v>5</v>
      </c>
      <c r="L58" s="22">
        <v>5</v>
      </c>
      <c r="M58" s="22">
        <v>5</v>
      </c>
      <c r="N58" s="22">
        <v>5</v>
      </c>
      <c r="O58" s="22">
        <v>5</v>
      </c>
      <c r="P58" s="22">
        <v>3</v>
      </c>
      <c r="Q58" s="14">
        <f>SUM(H58:P58)/9</f>
        <v>4.7777777777777777</v>
      </c>
      <c r="R58" s="22">
        <v>5</v>
      </c>
      <c r="S58" s="22">
        <v>5</v>
      </c>
      <c r="T58" s="22">
        <v>5</v>
      </c>
      <c r="U58" s="22">
        <v>5</v>
      </c>
      <c r="V58" s="22">
        <v>5</v>
      </c>
      <c r="W58" s="22">
        <v>2</v>
      </c>
      <c r="X58" s="22">
        <v>5</v>
      </c>
      <c r="Y58" s="22">
        <v>5</v>
      </c>
      <c r="Z58" s="22">
        <v>3</v>
      </c>
      <c r="AA58" s="22">
        <v>5</v>
      </c>
      <c r="AB58" s="14">
        <f>SUM(R58:AA58)/10</f>
        <v>4.5</v>
      </c>
      <c r="AC58" s="22">
        <v>5</v>
      </c>
      <c r="AD58" s="14">
        <f>AC58</f>
        <v>5</v>
      </c>
      <c r="AE58" s="22">
        <v>4</v>
      </c>
      <c r="AF58" s="22">
        <v>4</v>
      </c>
      <c r="AG58" s="22">
        <v>5</v>
      </c>
      <c r="AH58" s="22">
        <v>5</v>
      </c>
      <c r="AI58" s="22">
        <v>5</v>
      </c>
      <c r="AJ58" s="22">
        <v>5</v>
      </c>
      <c r="AK58" s="22">
        <v>5</v>
      </c>
      <c r="AL58" s="22">
        <v>4</v>
      </c>
      <c r="AM58" s="22">
        <v>5</v>
      </c>
      <c r="AN58" s="22">
        <v>4</v>
      </c>
      <c r="AO58" s="14">
        <f>SUM(AE58:AN58)/10</f>
        <v>4.5999999999999996</v>
      </c>
      <c r="AP58" s="22">
        <v>4</v>
      </c>
      <c r="AQ58" s="22">
        <v>5</v>
      </c>
      <c r="AR58" s="22">
        <v>5</v>
      </c>
      <c r="AS58" s="22">
        <v>5</v>
      </c>
      <c r="AT58" s="22">
        <v>4</v>
      </c>
      <c r="AU58" s="22">
        <v>2</v>
      </c>
      <c r="AV58" s="22">
        <v>2</v>
      </c>
      <c r="AW58" s="22">
        <v>4</v>
      </c>
      <c r="AX58" s="22">
        <v>1</v>
      </c>
      <c r="AY58" s="14">
        <f>SUM(AP58:AX58)/9</f>
        <v>3.5555555555555554</v>
      </c>
      <c r="AZ58" s="22">
        <v>5</v>
      </c>
      <c r="BA58" s="22">
        <v>5</v>
      </c>
      <c r="BB58" s="22">
        <v>5</v>
      </c>
      <c r="BC58" s="22">
        <v>5</v>
      </c>
      <c r="BD58" s="22">
        <v>2</v>
      </c>
      <c r="BE58" s="22">
        <v>3</v>
      </c>
      <c r="BF58" s="14">
        <f>SUM(AZ58:BE58)/6</f>
        <v>4.166666666666667</v>
      </c>
      <c r="BG58" s="22">
        <v>3</v>
      </c>
      <c r="BH58" s="14">
        <f>BG58</f>
        <v>3</v>
      </c>
      <c r="BI58" s="44">
        <v>4</v>
      </c>
      <c r="BJ58" s="14">
        <f>BI58</f>
        <v>4</v>
      </c>
      <c r="BK58" s="22">
        <v>3</v>
      </c>
      <c r="BL58" s="22">
        <v>4</v>
      </c>
      <c r="BM58" s="22">
        <v>2</v>
      </c>
      <c r="BN58" s="22">
        <v>1</v>
      </c>
      <c r="BO58" s="22">
        <v>2</v>
      </c>
      <c r="BP58" s="14">
        <f>SUM(BK58:BO58)/5</f>
        <v>2.4</v>
      </c>
      <c r="BQ58" s="22">
        <v>3</v>
      </c>
      <c r="BR58" s="22">
        <v>5</v>
      </c>
      <c r="BS58" s="22">
        <v>5</v>
      </c>
      <c r="BT58" s="23">
        <v>5</v>
      </c>
      <c r="BU58" s="23">
        <v>5</v>
      </c>
      <c r="BV58" s="14">
        <f>SUM(BQ58:BU58)/5</f>
        <v>4.5999999999999996</v>
      </c>
      <c r="BW58" s="15">
        <f>G58+Q58+AB58+AD58+AO58+AY58+BF58+BH58+BJ58+BP58+BV58</f>
        <v>45.100000000000009</v>
      </c>
    </row>
    <row r="59" spans="1:75" s="24" customFormat="1" ht="11.25" customHeight="1" x14ac:dyDescent="0.2">
      <c r="A59" s="19">
        <v>30</v>
      </c>
      <c r="B59" s="20" t="s">
        <v>14</v>
      </c>
      <c r="C59" s="20" t="s">
        <v>15</v>
      </c>
      <c r="D59" s="20" t="s">
        <v>200</v>
      </c>
      <c r="E59" s="21">
        <v>4</v>
      </c>
      <c r="F59" s="22">
        <v>1</v>
      </c>
      <c r="G59" s="14">
        <f>SUM(E59:F59)/2</f>
        <v>2.5</v>
      </c>
      <c r="H59" s="22">
        <v>5</v>
      </c>
      <c r="I59" s="22">
        <v>5</v>
      </c>
      <c r="J59" s="22">
        <v>5</v>
      </c>
      <c r="K59" s="22">
        <v>5</v>
      </c>
      <c r="L59" s="22">
        <v>5</v>
      </c>
      <c r="M59" s="22">
        <v>5</v>
      </c>
      <c r="N59" s="22">
        <v>5</v>
      </c>
      <c r="O59" s="22">
        <v>5</v>
      </c>
      <c r="P59" s="22">
        <v>5</v>
      </c>
      <c r="Q59" s="14">
        <f>SUM(H59:P59)/9</f>
        <v>5</v>
      </c>
      <c r="R59" s="22">
        <v>5</v>
      </c>
      <c r="S59" s="22">
        <v>5</v>
      </c>
      <c r="T59" s="22">
        <v>5</v>
      </c>
      <c r="U59" s="22">
        <v>5</v>
      </c>
      <c r="V59" s="22">
        <v>5</v>
      </c>
      <c r="W59" s="22">
        <v>5</v>
      </c>
      <c r="X59" s="22">
        <v>5</v>
      </c>
      <c r="Y59" s="22">
        <v>5</v>
      </c>
      <c r="Z59" s="22">
        <v>2</v>
      </c>
      <c r="AA59" s="22">
        <v>5</v>
      </c>
      <c r="AB59" s="14">
        <f>SUM(R59:AA59)/10</f>
        <v>4.7</v>
      </c>
      <c r="AC59" s="22">
        <v>5</v>
      </c>
      <c r="AD59" s="14">
        <f>AC59</f>
        <v>5</v>
      </c>
      <c r="AE59" s="22">
        <v>4</v>
      </c>
      <c r="AF59" s="22">
        <v>4</v>
      </c>
      <c r="AG59" s="22">
        <v>5</v>
      </c>
      <c r="AH59" s="22">
        <v>4</v>
      </c>
      <c r="AI59" s="22">
        <v>5</v>
      </c>
      <c r="AJ59" s="22">
        <v>5</v>
      </c>
      <c r="AK59" s="22">
        <v>5</v>
      </c>
      <c r="AL59" s="22">
        <v>4</v>
      </c>
      <c r="AM59" s="22">
        <v>5</v>
      </c>
      <c r="AN59" s="22">
        <v>4</v>
      </c>
      <c r="AO59" s="14">
        <f>SUM(AE59:AN59)/10</f>
        <v>4.5</v>
      </c>
      <c r="AP59" s="22">
        <v>5</v>
      </c>
      <c r="AQ59" s="22">
        <v>5</v>
      </c>
      <c r="AR59" s="22">
        <v>2</v>
      </c>
      <c r="AS59" s="22">
        <v>5</v>
      </c>
      <c r="AT59" s="22">
        <v>5</v>
      </c>
      <c r="AU59" s="22">
        <v>4</v>
      </c>
      <c r="AV59" s="22">
        <v>2</v>
      </c>
      <c r="AW59" s="22">
        <v>4</v>
      </c>
      <c r="AX59" s="22">
        <v>4</v>
      </c>
      <c r="AY59" s="14">
        <f>SUM(AP59:AX59)/9</f>
        <v>4</v>
      </c>
      <c r="AZ59" s="22">
        <v>5</v>
      </c>
      <c r="BA59" s="22">
        <v>5</v>
      </c>
      <c r="BB59" s="22">
        <v>5</v>
      </c>
      <c r="BC59" s="22">
        <v>5</v>
      </c>
      <c r="BD59" s="22">
        <v>5</v>
      </c>
      <c r="BE59" s="22">
        <v>4</v>
      </c>
      <c r="BF59" s="14">
        <f>SUM(AZ59:BE59)/6</f>
        <v>4.833333333333333</v>
      </c>
      <c r="BG59" s="22">
        <v>4</v>
      </c>
      <c r="BH59" s="14">
        <f>BG59</f>
        <v>4</v>
      </c>
      <c r="BI59" s="44">
        <v>3</v>
      </c>
      <c r="BJ59" s="14">
        <f>BI59</f>
        <v>3</v>
      </c>
      <c r="BK59" s="22">
        <v>5</v>
      </c>
      <c r="BL59" s="22">
        <v>1</v>
      </c>
      <c r="BM59" s="22">
        <v>4</v>
      </c>
      <c r="BN59" s="22">
        <v>0</v>
      </c>
      <c r="BO59" s="22">
        <v>4</v>
      </c>
      <c r="BP59" s="14">
        <f>SUM(BK59:BO59)/5</f>
        <v>2.8</v>
      </c>
      <c r="BQ59" s="22">
        <v>4</v>
      </c>
      <c r="BR59" s="22">
        <v>4</v>
      </c>
      <c r="BS59" s="22">
        <v>5</v>
      </c>
      <c r="BT59" s="23">
        <v>5</v>
      </c>
      <c r="BU59" s="23">
        <v>5</v>
      </c>
      <c r="BV59" s="14">
        <f>SUM(BQ59:BU59)/5</f>
        <v>4.5999999999999996</v>
      </c>
      <c r="BW59" s="15">
        <f>G59+Q59+AB59+AD59+AO59+AY59+BF59+BH59+BJ59+BP59+BV59</f>
        <v>44.93333333333333</v>
      </c>
    </row>
    <row r="60" spans="1:75" s="24" customFormat="1" ht="11.25" customHeight="1" x14ac:dyDescent="0.2">
      <c r="A60" s="19">
        <v>36</v>
      </c>
      <c r="B60" s="20" t="s">
        <v>247</v>
      </c>
      <c r="C60" s="20" t="s">
        <v>246</v>
      </c>
      <c r="D60" s="20" t="s">
        <v>248</v>
      </c>
      <c r="E60" s="21">
        <v>5</v>
      </c>
      <c r="F60" s="22">
        <v>5</v>
      </c>
      <c r="G60" s="14">
        <f>SUM(E60:F60)/2</f>
        <v>5</v>
      </c>
      <c r="H60" s="22">
        <v>5</v>
      </c>
      <c r="I60" s="22">
        <v>5</v>
      </c>
      <c r="J60" s="22">
        <v>5</v>
      </c>
      <c r="K60" s="22">
        <v>5</v>
      </c>
      <c r="L60" s="22">
        <v>5</v>
      </c>
      <c r="M60" s="22">
        <v>5</v>
      </c>
      <c r="N60" s="22">
        <v>5</v>
      </c>
      <c r="O60" s="22">
        <v>5</v>
      </c>
      <c r="P60" s="22">
        <v>1</v>
      </c>
      <c r="Q60" s="14">
        <f>SUM(H60:P60)/9</f>
        <v>4.5555555555555554</v>
      </c>
      <c r="R60" s="22">
        <v>5</v>
      </c>
      <c r="S60" s="22">
        <v>5</v>
      </c>
      <c r="T60" s="22">
        <v>5</v>
      </c>
      <c r="U60" s="22">
        <v>5</v>
      </c>
      <c r="V60" s="22">
        <v>5</v>
      </c>
      <c r="W60" s="22">
        <v>5</v>
      </c>
      <c r="X60" s="22">
        <v>5</v>
      </c>
      <c r="Y60" s="22">
        <v>5</v>
      </c>
      <c r="Z60" s="22">
        <v>3</v>
      </c>
      <c r="AA60" s="22">
        <v>5</v>
      </c>
      <c r="AB60" s="14">
        <f>SUM(R60:AA60)/10</f>
        <v>4.8</v>
      </c>
      <c r="AC60" s="22">
        <v>5</v>
      </c>
      <c r="AD60" s="14">
        <f>AC60</f>
        <v>5</v>
      </c>
      <c r="AE60" s="22">
        <v>4</v>
      </c>
      <c r="AF60" s="22">
        <v>4</v>
      </c>
      <c r="AG60" s="22">
        <v>5</v>
      </c>
      <c r="AH60" s="22">
        <v>2</v>
      </c>
      <c r="AI60" s="22">
        <v>5</v>
      </c>
      <c r="AJ60" s="22">
        <v>5</v>
      </c>
      <c r="AK60" s="22">
        <v>5</v>
      </c>
      <c r="AL60" s="22">
        <v>4</v>
      </c>
      <c r="AM60" s="22">
        <v>5</v>
      </c>
      <c r="AN60" s="22">
        <v>2</v>
      </c>
      <c r="AO60" s="14">
        <f>SUM(AE60:AN60)/10</f>
        <v>4.0999999999999996</v>
      </c>
      <c r="AP60" s="22">
        <v>5</v>
      </c>
      <c r="AQ60" s="22">
        <v>5</v>
      </c>
      <c r="AR60" s="22">
        <v>5</v>
      </c>
      <c r="AS60" s="22">
        <v>5</v>
      </c>
      <c r="AT60" s="22">
        <v>5</v>
      </c>
      <c r="AU60" s="22">
        <v>2</v>
      </c>
      <c r="AV60" s="22">
        <v>2</v>
      </c>
      <c r="AW60" s="22">
        <v>4</v>
      </c>
      <c r="AX60" s="22">
        <v>4</v>
      </c>
      <c r="AY60" s="14">
        <f>SUM(AP60:AX60)/9</f>
        <v>4.1111111111111107</v>
      </c>
      <c r="AZ60" s="22">
        <v>5</v>
      </c>
      <c r="BA60" s="22">
        <v>5</v>
      </c>
      <c r="BB60" s="22">
        <v>5</v>
      </c>
      <c r="BC60" s="22">
        <v>5</v>
      </c>
      <c r="BD60" s="22">
        <v>4</v>
      </c>
      <c r="BE60" s="22">
        <v>4</v>
      </c>
      <c r="BF60" s="14">
        <f>SUM(AZ60:BE60)/6</f>
        <v>4.666666666666667</v>
      </c>
      <c r="BG60" s="22">
        <v>4</v>
      </c>
      <c r="BH60" s="14">
        <f>BG60</f>
        <v>4</v>
      </c>
      <c r="BI60" s="44">
        <v>2</v>
      </c>
      <c r="BJ60" s="14">
        <f>BI60</f>
        <v>2</v>
      </c>
      <c r="BK60" s="22">
        <v>5</v>
      </c>
      <c r="BL60" s="22">
        <v>1</v>
      </c>
      <c r="BM60" s="22">
        <v>4</v>
      </c>
      <c r="BN60" s="22">
        <v>0</v>
      </c>
      <c r="BO60" s="22">
        <v>0</v>
      </c>
      <c r="BP60" s="14">
        <f>SUM(BK60:BO60)/5</f>
        <v>2</v>
      </c>
      <c r="BQ60" s="22">
        <v>4</v>
      </c>
      <c r="BR60" s="22">
        <v>4</v>
      </c>
      <c r="BS60" s="22">
        <v>5</v>
      </c>
      <c r="BT60" s="23">
        <v>5</v>
      </c>
      <c r="BU60" s="23">
        <v>5</v>
      </c>
      <c r="BV60" s="14">
        <f>SUM(BQ60:BU60)/5</f>
        <v>4.5999999999999996</v>
      </c>
      <c r="BW60" s="15">
        <f>G60+Q60+AB60+AD60+AO60+AY60+BF60+BH60+BJ60+BP60+BV60</f>
        <v>44.833333333333336</v>
      </c>
    </row>
    <row r="61" spans="1:75" s="24" customFormat="1" ht="11.25" customHeight="1" x14ac:dyDescent="0.2">
      <c r="A61" s="19">
        <v>35</v>
      </c>
      <c r="B61" s="20" t="s">
        <v>25</v>
      </c>
      <c r="C61" s="20" t="s">
        <v>26</v>
      </c>
      <c r="D61" s="20" t="s">
        <v>204</v>
      </c>
      <c r="E61" s="21">
        <v>5</v>
      </c>
      <c r="F61" s="22">
        <v>5</v>
      </c>
      <c r="G61" s="14">
        <f>SUM(E61:F61)/2</f>
        <v>5</v>
      </c>
      <c r="H61" s="22">
        <v>5</v>
      </c>
      <c r="I61" s="22">
        <v>5</v>
      </c>
      <c r="J61" s="22">
        <v>5</v>
      </c>
      <c r="K61" s="22">
        <v>5</v>
      </c>
      <c r="L61" s="22">
        <v>5</v>
      </c>
      <c r="M61" s="22">
        <v>5</v>
      </c>
      <c r="N61" s="22">
        <v>5</v>
      </c>
      <c r="O61" s="22">
        <v>4</v>
      </c>
      <c r="P61" s="22">
        <v>1</v>
      </c>
      <c r="Q61" s="14">
        <f>SUM(H61:P61)/9</f>
        <v>4.4444444444444446</v>
      </c>
      <c r="R61" s="22">
        <v>5</v>
      </c>
      <c r="S61" s="22">
        <v>5</v>
      </c>
      <c r="T61" s="22">
        <v>5</v>
      </c>
      <c r="U61" s="22">
        <v>5</v>
      </c>
      <c r="V61" s="22">
        <v>5</v>
      </c>
      <c r="W61" s="22">
        <v>5</v>
      </c>
      <c r="X61" s="22">
        <v>5</v>
      </c>
      <c r="Y61" s="22">
        <v>5</v>
      </c>
      <c r="Z61" s="22">
        <v>3</v>
      </c>
      <c r="AA61" s="22">
        <v>5</v>
      </c>
      <c r="AB61" s="14">
        <f>SUM(R61:AA61)/10</f>
        <v>4.8</v>
      </c>
      <c r="AC61" s="22">
        <v>5</v>
      </c>
      <c r="AD61" s="14">
        <f>AC61</f>
        <v>5</v>
      </c>
      <c r="AE61" s="22">
        <v>4</v>
      </c>
      <c r="AF61" s="22">
        <v>4</v>
      </c>
      <c r="AG61" s="22">
        <v>5</v>
      </c>
      <c r="AH61" s="22">
        <v>3</v>
      </c>
      <c r="AI61" s="22">
        <v>5</v>
      </c>
      <c r="AJ61" s="22">
        <v>5</v>
      </c>
      <c r="AK61" s="22">
        <v>5</v>
      </c>
      <c r="AL61" s="22">
        <v>5</v>
      </c>
      <c r="AM61" s="22">
        <v>5</v>
      </c>
      <c r="AN61" s="22">
        <v>5</v>
      </c>
      <c r="AO61" s="14">
        <f>SUM(AE61:AN61)/10</f>
        <v>4.5999999999999996</v>
      </c>
      <c r="AP61" s="22">
        <v>5</v>
      </c>
      <c r="AQ61" s="22">
        <v>5</v>
      </c>
      <c r="AR61" s="22">
        <v>5</v>
      </c>
      <c r="AS61" s="22">
        <v>5</v>
      </c>
      <c r="AT61" s="22">
        <v>5</v>
      </c>
      <c r="AU61" s="22">
        <v>3</v>
      </c>
      <c r="AV61" s="22">
        <v>3</v>
      </c>
      <c r="AW61" s="22">
        <v>3</v>
      </c>
      <c r="AX61" s="22">
        <v>0</v>
      </c>
      <c r="AY61" s="14">
        <f>SUM(AP61:AX61)/9</f>
        <v>3.7777777777777777</v>
      </c>
      <c r="AZ61" s="22">
        <v>5</v>
      </c>
      <c r="BA61" s="22">
        <v>5</v>
      </c>
      <c r="BB61" s="22">
        <v>5</v>
      </c>
      <c r="BC61" s="22">
        <v>5</v>
      </c>
      <c r="BD61" s="22">
        <v>5</v>
      </c>
      <c r="BE61" s="22">
        <v>5</v>
      </c>
      <c r="BF61" s="14">
        <f>SUM(AZ61:BE61)/6</f>
        <v>5</v>
      </c>
      <c r="BG61" s="22">
        <v>5</v>
      </c>
      <c r="BH61" s="14">
        <f>BG61</f>
        <v>5</v>
      </c>
      <c r="BI61" s="44">
        <v>4</v>
      </c>
      <c r="BJ61" s="14">
        <f>BI61</f>
        <v>4</v>
      </c>
      <c r="BK61" s="22">
        <v>5</v>
      </c>
      <c r="BL61" s="22">
        <v>4</v>
      </c>
      <c r="BM61" s="22">
        <v>4</v>
      </c>
      <c r="BN61" s="22">
        <v>0</v>
      </c>
      <c r="BO61" s="22">
        <v>3</v>
      </c>
      <c r="BP61" s="14">
        <f>SUM(BK61:BO61)/5</f>
        <v>3.2</v>
      </c>
      <c r="BQ61" s="22">
        <v>4</v>
      </c>
      <c r="BR61" s="22">
        <v>4</v>
      </c>
      <c r="BS61" s="22">
        <v>5</v>
      </c>
      <c r="BT61" s="23">
        <v>5</v>
      </c>
      <c r="BU61" s="23">
        <v>5</v>
      </c>
      <c r="BV61" s="14">
        <v>0</v>
      </c>
      <c r="BW61" s="15">
        <f>G61+Q61+AB61+AD61+AO61+AY61+BF61+BH61+BJ61+BP61+BV61</f>
        <v>44.822222222222223</v>
      </c>
    </row>
    <row r="62" spans="1:75" s="24" customFormat="1" ht="11.25" customHeight="1" x14ac:dyDescent="0.2">
      <c r="A62" s="19">
        <v>13</v>
      </c>
      <c r="B62" s="20" t="s">
        <v>4</v>
      </c>
      <c r="C62" s="20" t="s">
        <v>5</v>
      </c>
      <c r="D62" s="20" t="s">
        <v>192</v>
      </c>
      <c r="E62" s="21">
        <v>5</v>
      </c>
      <c r="F62" s="22">
        <v>5</v>
      </c>
      <c r="G62" s="14">
        <f>SUM(E62:F62)/2</f>
        <v>5</v>
      </c>
      <c r="H62" s="22">
        <v>5</v>
      </c>
      <c r="I62" s="22">
        <v>5</v>
      </c>
      <c r="J62" s="22">
        <v>5</v>
      </c>
      <c r="K62" s="22">
        <v>5</v>
      </c>
      <c r="L62" s="22">
        <v>5</v>
      </c>
      <c r="M62" s="22">
        <v>5</v>
      </c>
      <c r="N62" s="22">
        <v>5</v>
      </c>
      <c r="O62" s="22">
        <v>5</v>
      </c>
      <c r="P62" s="22">
        <v>2</v>
      </c>
      <c r="Q62" s="14">
        <f>SUM(H62:P62)/9</f>
        <v>4.666666666666667</v>
      </c>
      <c r="R62" s="22">
        <v>5</v>
      </c>
      <c r="S62" s="22">
        <v>5</v>
      </c>
      <c r="T62" s="22">
        <v>5</v>
      </c>
      <c r="U62" s="22">
        <v>5</v>
      </c>
      <c r="V62" s="22">
        <v>5</v>
      </c>
      <c r="W62" s="22">
        <v>1</v>
      </c>
      <c r="X62" s="22">
        <v>5</v>
      </c>
      <c r="Y62" s="22">
        <v>5</v>
      </c>
      <c r="Z62" s="22">
        <v>2</v>
      </c>
      <c r="AA62" s="22">
        <v>5</v>
      </c>
      <c r="AB62" s="14">
        <f>SUM(R62:AA62)/10</f>
        <v>4.3</v>
      </c>
      <c r="AC62" s="22">
        <v>5</v>
      </c>
      <c r="AD62" s="14">
        <f>AC62</f>
        <v>5</v>
      </c>
      <c r="AE62" s="22">
        <v>4</v>
      </c>
      <c r="AF62" s="22">
        <v>4</v>
      </c>
      <c r="AG62" s="22">
        <v>1</v>
      </c>
      <c r="AH62" s="22">
        <v>2</v>
      </c>
      <c r="AI62" s="22">
        <v>5</v>
      </c>
      <c r="AJ62" s="22">
        <v>5</v>
      </c>
      <c r="AK62" s="22">
        <v>5</v>
      </c>
      <c r="AL62" s="22">
        <v>3</v>
      </c>
      <c r="AM62" s="22">
        <v>5</v>
      </c>
      <c r="AN62" s="22">
        <v>0</v>
      </c>
      <c r="AO62" s="14">
        <f>SUM(AE62:AN62)/10</f>
        <v>3.4</v>
      </c>
      <c r="AP62" s="22">
        <v>4</v>
      </c>
      <c r="AQ62" s="22">
        <v>4</v>
      </c>
      <c r="AR62" s="22">
        <v>5</v>
      </c>
      <c r="AS62" s="22">
        <v>5</v>
      </c>
      <c r="AT62" s="22">
        <v>0</v>
      </c>
      <c r="AU62" s="22">
        <v>3</v>
      </c>
      <c r="AV62" s="22">
        <v>1</v>
      </c>
      <c r="AW62" s="22">
        <v>2</v>
      </c>
      <c r="AX62" s="22">
        <v>4</v>
      </c>
      <c r="AY62" s="14">
        <f>SUM(AP62:AX62)/9</f>
        <v>3.1111111111111112</v>
      </c>
      <c r="AZ62" s="22">
        <v>5</v>
      </c>
      <c r="BA62" s="22">
        <v>5</v>
      </c>
      <c r="BB62" s="22">
        <v>5</v>
      </c>
      <c r="BC62" s="22">
        <v>5</v>
      </c>
      <c r="BD62" s="22">
        <v>3</v>
      </c>
      <c r="BE62" s="22">
        <v>4</v>
      </c>
      <c r="BF62" s="14">
        <f>SUM(AZ62:BE62)/6</f>
        <v>4.5</v>
      </c>
      <c r="BG62" s="22">
        <v>4</v>
      </c>
      <c r="BH62" s="14">
        <f>BG62</f>
        <v>4</v>
      </c>
      <c r="BI62" s="44">
        <v>3</v>
      </c>
      <c r="BJ62" s="14">
        <f>BI62</f>
        <v>3</v>
      </c>
      <c r="BK62" s="22">
        <v>5</v>
      </c>
      <c r="BL62" s="22">
        <v>2</v>
      </c>
      <c r="BM62" s="22">
        <v>3</v>
      </c>
      <c r="BN62" s="22">
        <v>1</v>
      </c>
      <c r="BO62" s="22">
        <v>3</v>
      </c>
      <c r="BP62" s="14">
        <f>SUM(BK62:BO62)/5</f>
        <v>2.8</v>
      </c>
      <c r="BQ62" s="22">
        <v>4</v>
      </c>
      <c r="BR62" s="22">
        <v>4</v>
      </c>
      <c r="BS62" s="22">
        <v>5</v>
      </c>
      <c r="BT62" s="23">
        <v>5</v>
      </c>
      <c r="BU62" s="23">
        <v>5</v>
      </c>
      <c r="BV62" s="14">
        <f>SUM(BQ62:BU62)/5</f>
        <v>4.5999999999999996</v>
      </c>
      <c r="BW62" s="15">
        <f>G62+Q62+AB62+AD62+AO62+AY62+BF62+BH62+BJ62+BP62+BV62</f>
        <v>44.377777777777773</v>
      </c>
    </row>
    <row r="63" spans="1:75" s="24" customFormat="1" ht="11.25" customHeight="1" x14ac:dyDescent="0.2">
      <c r="A63" s="19">
        <v>27</v>
      </c>
      <c r="B63" s="20" t="s">
        <v>37</v>
      </c>
      <c r="C63" s="20" t="s">
        <v>38</v>
      </c>
      <c r="D63" s="25" t="s">
        <v>198</v>
      </c>
      <c r="E63" s="21">
        <v>4</v>
      </c>
      <c r="F63" s="22">
        <v>1</v>
      </c>
      <c r="G63" s="14">
        <f>SUM(E63:F63)/2</f>
        <v>2.5</v>
      </c>
      <c r="H63" s="22">
        <v>5</v>
      </c>
      <c r="I63" s="22">
        <v>5</v>
      </c>
      <c r="J63" s="22">
        <v>5</v>
      </c>
      <c r="K63" s="22">
        <v>5</v>
      </c>
      <c r="L63" s="22">
        <v>5</v>
      </c>
      <c r="M63" s="22">
        <v>5</v>
      </c>
      <c r="N63" s="22">
        <v>5</v>
      </c>
      <c r="O63" s="22">
        <v>5</v>
      </c>
      <c r="P63" s="22">
        <v>5</v>
      </c>
      <c r="Q63" s="14">
        <f>SUM(H63:P63)/9</f>
        <v>5</v>
      </c>
      <c r="R63" s="22">
        <v>5</v>
      </c>
      <c r="S63" s="22">
        <v>5</v>
      </c>
      <c r="T63" s="22">
        <v>5</v>
      </c>
      <c r="U63" s="22">
        <v>5</v>
      </c>
      <c r="V63" s="22">
        <v>5</v>
      </c>
      <c r="W63" s="22">
        <v>5</v>
      </c>
      <c r="X63" s="22">
        <v>5</v>
      </c>
      <c r="Y63" s="22">
        <v>5</v>
      </c>
      <c r="Z63" s="22">
        <v>2</v>
      </c>
      <c r="AA63" s="22">
        <v>5</v>
      </c>
      <c r="AB63" s="14">
        <f>SUM(R63:AA63)/10</f>
        <v>4.7</v>
      </c>
      <c r="AC63" s="22">
        <v>5</v>
      </c>
      <c r="AD63" s="14">
        <f>AC63</f>
        <v>5</v>
      </c>
      <c r="AE63" s="22">
        <v>4</v>
      </c>
      <c r="AF63" s="22">
        <v>4</v>
      </c>
      <c r="AG63" s="22">
        <v>5</v>
      </c>
      <c r="AH63" s="22">
        <v>4</v>
      </c>
      <c r="AI63" s="22">
        <v>5</v>
      </c>
      <c r="AJ63" s="22">
        <v>5</v>
      </c>
      <c r="AK63" s="22">
        <v>5</v>
      </c>
      <c r="AL63" s="22">
        <v>4</v>
      </c>
      <c r="AM63" s="22">
        <v>5</v>
      </c>
      <c r="AN63" s="22">
        <v>1</v>
      </c>
      <c r="AO63" s="14">
        <f>SUM(AE63:AN63)/10</f>
        <v>4.2</v>
      </c>
      <c r="AP63" s="22">
        <v>5</v>
      </c>
      <c r="AQ63" s="22">
        <v>5</v>
      </c>
      <c r="AR63" s="22">
        <v>5</v>
      </c>
      <c r="AS63" s="22">
        <v>5</v>
      </c>
      <c r="AT63" s="22">
        <v>3</v>
      </c>
      <c r="AU63" s="22">
        <v>3</v>
      </c>
      <c r="AV63" s="22">
        <v>3</v>
      </c>
      <c r="AW63" s="22">
        <v>3</v>
      </c>
      <c r="AX63" s="22">
        <v>0</v>
      </c>
      <c r="AY63" s="14">
        <f>SUM(AP63:AX63)/9</f>
        <v>3.5555555555555554</v>
      </c>
      <c r="AZ63" s="22">
        <v>5</v>
      </c>
      <c r="BA63" s="22">
        <v>5</v>
      </c>
      <c r="BB63" s="22">
        <v>5</v>
      </c>
      <c r="BC63" s="22">
        <v>5</v>
      </c>
      <c r="BD63" s="22">
        <v>5</v>
      </c>
      <c r="BE63" s="22">
        <v>5</v>
      </c>
      <c r="BF63" s="14">
        <f>SUM(AZ63:BE63)/6</f>
        <v>5</v>
      </c>
      <c r="BG63" s="22">
        <v>4</v>
      </c>
      <c r="BH63" s="14">
        <f>BG63</f>
        <v>4</v>
      </c>
      <c r="BI63" s="44">
        <v>3</v>
      </c>
      <c r="BJ63" s="14">
        <f>BI63</f>
        <v>3</v>
      </c>
      <c r="BK63" s="22">
        <v>3</v>
      </c>
      <c r="BL63" s="22">
        <v>1</v>
      </c>
      <c r="BM63" s="22">
        <v>5</v>
      </c>
      <c r="BN63" s="22">
        <v>0</v>
      </c>
      <c r="BO63" s="22">
        <v>4</v>
      </c>
      <c r="BP63" s="14">
        <f>SUM(BK63:BO63)/5</f>
        <v>2.6</v>
      </c>
      <c r="BQ63" s="22">
        <v>3</v>
      </c>
      <c r="BR63" s="22">
        <v>5</v>
      </c>
      <c r="BS63" s="22">
        <v>5</v>
      </c>
      <c r="BT63" s="23">
        <v>5</v>
      </c>
      <c r="BU63" s="23">
        <v>5</v>
      </c>
      <c r="BV63" s="14">
        <f>SUM(BQ63:BU63)/5</f>
        <v>4.5999999999999996</v>
      </c>
      <c r="BW63" s="15">
        <f>G63+Q63+AB63+AD63+AO63+AY63+BF63+BH63+BJ63+BP63+BV63</f>
        <v>44.155555555555559</v>
      </c>
    </row>
    <row r="64" spans="1:75" s="24" customFormat="1" ht="11.25" customHeight="1" x14ac:dyDescent="0.2">
      <c r="A64" s="19">
        <v>8</v>
      </c>
      <c r="B64" s="20" t="s">
        <v>27</v>
      </c>
      <c r="C64" s="20" t="s">
        <v>210</v>
      </c>
      <c r="D64" s="20" t="s">
        <v>72</v>
      </c>
      <c r="E64" s="21">
        <v>4</v>
      </c>
      <c r="F64" s="22">
        <v>5</v>
      </c>
      <c r="G64" s="14">
        <f>SUM(E64:F64)/2</f>
        <v>4.5</v>
      </c>
      <c r="H64" s="22">
        <v>5</v>
      </c>
      <c r="I64" s="22">
        <v>5</v>
      </c>
      <c r="J64" s="22">
        <v>5</v>
      </c>
      <c r="K64" s="22">
        <v>5</v>
      </c>
      <c r="L64" s="22">
        <v>5</v>
      </c>
      <c r="M64" s="22">
        <v>5</v>
      </c>
      <c r="N64" s="22">
        <v>5</v>
      </c>
      <c r="O64" s="22">
        <v>5</v>
      </c>
      <c r="P64" s="22">
        <v>3</v>
      </c>
      <c r="Q64" s="14">
        <f>SUM(H64:P64)/9</f>
        <v>4.7777777777777777</v>
      </c>
      <c r="R64" s="22">
        <v>5</v>
      </c>
      <c r="S64" s="22">
        <v>5</v>
      </c>
      <c r="T64" s="22">
        <v>5</v>
      </c>
      <c r="U64" s="22">
        <v>5</v>
      </c>
      <c r="V64" s="22">
        <v>5</v>
      </c>
      <c r="W64" s="22">
        <v>5</v>
      </c>
      <c r="X64" s="22">
        <v>5</v>
      </c>
      <c r="Y64" s="22">
        <v>5</v>
      </c>
      <c r="Z64" s="22">
        <v>4</v>
      </c>
      <c r="AA64" s="22">
        <v>5</v>
      </c>
      <c r="AB64" s="14">
        <f>SUM(R64:AA64)/10</f>
        <v>4.9000000000000004</v>
      </c>
      <c r="AC64" s="22">
        <v>5</v>
      </c>
      <c r="AD64" s="14">
        <f>AC64</f>
        <v>5</v>
      </c>
      <c r="AE64" s="22">
        <v>4</v>
      </c>
      <c r="AF64" s="22">
        <v>4</v>
      </c>
      <c r="AG64" s="22">
        <v>1</v>
      </c>
      <c r="AH64" s="22">
        <v>4</v>
      </c>
      <c r="AI64" s="22">
        <v>5</v>
      </c>
      <c r="AJ64" s="22">
        <v>5</v>
      </c>
      <c r="AK64" s="22">
        <v>5</v>
      </c>
      <c r="AL64" s="22">
        <v>5</v>
      </c>
      <c r="AM64" s="22">
        <v>5</v>
      </c>
      <c r="AN64" s="22">
        <v>2</v>
      </c>
      <c r="AO64" s="14">
        <f>SUM(AE64:AN64)/10</f>
        <v>4</v>
      </c>
      <c r="AP64" s="22">
        <v>4</v>
      </c>
      <c r="AQ64" s="22">
        <v>4</v>
      </c>
      <c r="AR64" s="22">
        <v>5</v>
      </c>
      <c r="AS64" s="22">
        <v>5</v>
      </c>
      <c r="AT64" s="22">
        <v>0</v>
      </c>
      <c r="AU64" s="22">
        <v>1</v>
      </c>
      <c r="AV64" s="22">
        <v>3</v>
      </c>
      <c r="AW64" s="22">
        <v>4</v>
      </c>
      <c r="AX64" s="22">
        <v>1</v>
      </c>
      <c r="AY64" s="14">
        <f>SUM(AP64:AX64)/9</f>
        <v>3</v>
      </c>
      <c r="AZ64" s="22">
        <v>5</v>
      </c>
      <c r="BA64" s="22">
        <v>5</v>
      </c>
      <c r="BB64" s="22">
        <v>5</v>
      </c>
      <c r="BC64" s="22">
        <v>5</v>
      </c>
      <c r="BD64" s="22">
        <v>4</v>
      </c>
      <c r="BE64" s="22">
        <v>4</v>
      </c>
      <c r="BF64" s="14">
        <f>SUM(AZ64:BE64)/6</f>
        <v>4.666666666666667</v>
      </c>
      <c r="BG64" s="22">
        <v>4</v>
      </c>
      <c r="BH64" s="14">
        <f>BG64</f>
        <v>4</v>
      </c>
      <c r="BI64" s="44">
        <v>2</v>
      </c>
      <c r="BJ64" s="14">
        <f>BI64</f>
        <v>2</v>
      </c>
      <c r="BK64" s="22">
        <v>5</v>
      </c>
      <c r="BL64" s="22">
        <v>4</v>
      </c>
      <c r="BM64" s="22">
        <v>5</v>
      </c>
      <c r="BN64" s="22">
        <v>0</v>
      </c>
      <c r="BO64" s="22">
        <v>4</v>
      </c>
      <c r="BP64" s="14">
        <f>SUM(BK64:BO64)/5</f>
        <v>3.6</v>
      </c>
      <c r="BQ64" s="22">
        <v>1</v>
      </c>
      <c r="BR64" s="22">
        <v>2</v>
      </c>
      <c r="BS64" s="22">
        <v>5</v>
      </c>
      <c r="BT64" s="23">
        <v>5</v>
      </c>
      <c r="BU64" s="23">
        <v>5</v>
      </c>
      <c r="BV64" s="14">
        <f>SUM(BQ64:BU64)/5</f>
        <v>3.6</v>
      </c>
      <c r="BW64" s="15">
        <f>G64+Q64+AB64+AD64+AO64+AY64+BF64+BH64+BJ64+BP64+BV64</f>
        <v>44.044444444444451</v>
      </c>
    </row>
    <row r="65" spans="1:75" s="24" customFormat="1" ht="11.25" customHeight="1" x14ac:dyDescent="0.2">
      <c r="A65" s="19">
        <v>34</v>
      </c>
      <c r="B65" s="20" t="s">
        <v>125</v>
      </c>
      <c r="C65" s="20" t="s">
        <v>126</v>
      </c>
      <c r="D65" s="20" t="s">
        <v>203</v>
      </c>
      <c r="E65" s="21">
        <v>4</v>
      </c>
      <c r="F65" s="22">
        <v>5</v>
      </c>
      <c r="G65" s="14">
        <f>SUM(E65:F65)/2</f>
        <v>4.5</v>
      </c>
      <c r="H65" s="22">
        <v>5</v>
      </c>
      <c r="I65" s="22">
        <v>5</v>
      </c>
      <c r="J65" s="22">
        <v>5</v>
      </c>
      <c r="K65" s="22">
        <v>5</v>
      </c>
      <c r="L65" s="22">
        <v>5</v>
      </c>
      <c r="M65" s="22">
        <v>5</v>
      </c>
      <c r="N65" s="22">
        <v>5</v>
      </c>
      <c r="O65" s="22">
        <v>5</v>
      </c>
      <c r="P65" s="22">
        <v>2</v>
      </c>
      <c r="Q65" s="14">
        <f>SUM(H65:P65)/9</f>
        <v>4.666666666666667</v>
      </c>
      <c r="R65" s="22">
        <v>5</v>
      </c>
      <c r="S65" s="22">
        <v>5</v>
      </c>
      <c r="T65" s="22">
        <v>5</v>
      </c>
      <c r="U65" s="22">
        <v>5</v>
      </c>
      <c r="V65" s="22">
        <v>5</v>
      </c>
      <c r="W65" s="22">
        <v>5</v>
      </c>
      <c r="X65" s="22">
        <v>5</v>
      </c>
      <c r="Y65" s="22">
        <v>5</v>
      </c>
      <c r="Z65" s="22">
        <v>1</v>
      </c>
      <c r="AA65" s="22">
        <v>5</v>
      </c>
      <c r="AB65" s="14">
        <f>SUM(R65:AA65)/10</f>
        <v>4.5999999999999996</v>
      </c>
      <c r="AC65" s="22">
        <v>5</v>
      </c>
      <c r="AD65" s="14">
        <f>AC65</f>
        <v>5</v>
      </c>
      <c r="AE65" s="22">
        <v>3</v>
      </c>
      <c r="AF65" s="22">
        <v>1</v>
      </c>
      <c r="AG65" s="22">
        <v>2</v>
      </c>
      <c r="AH65" s="22">
        <v>1</v>
      </c>
      <c r="AI65" s="22">
        <v>5</v>
      </c>
      <c r="AJ65" s="22">
        <v>5</v>
      </c>
      <c r="AK65" s="22">
        <v>5</v>
      </c>
      <c r="AL65" s="22">
        <v>3</v>
      </c>
      <c r="AM65" s="22">
        <v>5</v>
      </c>
      <c r="AN65" s="22">
        <v>0</v>
      </c>
      <c r="AO65" s="14">
        <f>SUM(AE65:AN65)/10</f>
        <v>3</v>
      </c>
      <c r="AP65" s="22">
        <v>5</v>
      </c>
      <c r="AQ65" s="22">
        <v>5</v>
      </c>
      <c r="AR65" s="22">
        <v>3</v>
      </c>
      <c r="AS65" s="22">
        <v>5</v>
      </c>
      <c r="AT65" s="22">
        <v>5</v>
      </c>
      <c r="AU65" s="22">
        <v>3</v>
      </c>
      <c r="AV65" s="22">
        <v>2</v>
      </c>
      <c r="AW65" s="22">
        <v>3</v>
      </c>
      <c r="AX65" s="22">
        <v>1</v>
      </c>
      <c r="AY65" s="14">
        <f>SUM(AP65:AX65)/9</f>
        <v>3.5555555555555554</v>
      </c>
      <c r="AZ65" s="22">
        <v>5</v>
      </c>
      <c r="BA65" s="22">
        <v>5</v>
      </c>
      <c r="BB65" s="22">
        <v>5</v>
      </c>
      <c r="BC65" s="22">
        <v>5</v>
      </c>
      <c r="BD65" s="22">
        <v>3</v>
      </c>
      <c r="BE65" s="22">
        <v>3</v>
      </c>
      <c r="BF65" s="14">
        <f>SUM(AZ65:BE65)/6</f>
        <v>4.333333333333333</v>
      </c>
      <c r="BG65" s="22">
        <v>3</v>
      </c>
      <c r="BH65" s="14">
        <f>BG65</f>
        <v>3</v>
      </c>
      <c r="BI65" s="44">
        <v>4</v>
      </c>
      <c r="BJ65" s="14">
        <f>BI65</f>
        <v>4</v>
      </c>
      <c r="BK65" s="22">
        <v>5</v>
      </c>
      <c r="BL65" s="22">
        <v>1</v>
      </c>
      <c r="BM65" s="22">
        <v>3</v>
      </c>
      <c r="BN65" s="22">
        <v>0</v>
      </c>
      <c r="BO65" s="22">
        <v>2</v>
      </c>
      <c r="BP65" s="14">
        <f>SUM(BK65:BO65)/5</f>
        <v>2.2000000000000002</v>
      </c>
      <c r="BQ65" s="22">
        <v>5</v>
      </c>
      <c r="BR65" s="22">
        <v>5</v>
      </c>
      <c r="BS65" s="22">
        <v>5</v>
      </c>
      <c r="BT65" s="23">
        <v>5</v>
      </c>
      <c r="BU65" s="23">
        <v>5</v>
      </c>
      <c r="BV65" s="14">
        <f>SUM(BQ65:BU65)/5</f>
        <v>5</v>
      </c>
      <c r="BW65" s="15">
        <f>G65+Q65+AB65+AD65+AO65+AY65+BF65+BH65+BJ65+BP65+BV65</f>
        <v>43.855555555555554</v>
      </c>
    </row>
    <row r="66" spans="1:75" s="24" customFormat="1" ht="11.25" customHeight="1" x14ac:dyDescent="0.2">
      <c r="A66" s="19">
        <v>24</v>
      </c>
      <c r="B66" s="20" t="s">
        <v>18</v>
      </c>
      <c r="C66" s="20" t="s">
        <v>19</v>
      </c>
      <c r="D66" s="20" t="s">
        <v>195</v>
      </c>
      <c r="E66" s="21">
        <v>5</v>
      </c>
      <c r="F66" s="22">
        <v>5</v>
      </c>
      <c r="G66" s="14">
        <f>SUM(E66:F66)/2</f>
        <v>5</v>
      </c>
      <c r="H66" s="22">
        <v>5</v>
      </c>
      <c r="I66" s="22">
        <v>5</v>
      </c>
      <c r="J66" s="22">
        <v>5</v>
      </c>
      <c r="K66" s="22">
        <v>5</v>
      </c>
      <c r="L66" s="22">
        <v>5</v>
      </c>
      <c r="M66" s="22">
        <v>5</v>
      </c>
      <c r="N66" s="22">
        <v>5</v>
      </c>
      <c r="O66" s="22">
        <v>5</v>
      </c>
      <c r="P66" s="22">
        <v>3</v>
      </c>
      <c r="Q66" s="14">
        <f>SUM(H66:P66)/9</f>
        <v>4.7777777777777777</v>
      </c>
      <c r="R66" s="22">
        <v>5</v>
      </c>
      <c r="S66" s="22">
        <v>5</v>
      </c>
      <c r="T66" s="22">
        <v>5</v>
      </c>
      <c r="U66" s="22">
        <v>5</v>
      </c>
      <c r="V66" s="22">
        <v>5</v>
      </c>
      <c r="W66" s="22">
        <v>5</v>
      </c>
      <c r="X66" s="22">
        <v>5</v>
      </c>
      <c r="Y66" s="22">
        <v>5</v>
      </c>
      <c r="Z66" s="22">
        <v>3</v>
      </c>
      <c r="AA66" s="22">
        <v>5</v>
      </c>
      <c r="AB66" s="14">
        <f>SUM(R66:AA66)/10</f>
        <v>4.8</v>
      </c>
      <c r="AC66" s="22">
        <v>5</v>
      </c>
      <c r="AD66" s="14">
        <f>AC66</f>
        <v>5</v>
      </c>
      <c r="AE66" s="22">
        <v>4</v>
      </c>
      <c r="AF66" s="22">
        <v>3</v>
      </c>
      <c r="AG66" s="22">
        <v>5</v>
      </c>
      <c r="AH66" s="22">
        <v>2</v>
      </c>
      <c r="AI66" s="22">
        <v>3</v>
      </c>
      <c r="AJ66" s="22">
        <v>5</v>
      </c>
      <c r="AK66" s="22">
        <v>5</v>
      </c>
      <c r="AL66" s="22">
        <v>3</v>
      </c>
      <c r="AM66" s="22">
        <v>5</v>
      </c>
      <c r="AN66" s="22">
        <v>1</v>
      </c>
      <c r="AO66" s="14">
        <f>SUM(AE66:AN66)/10</f>
        <v>3.6</v>
      </c>
      <c r="AP66" s="22">
        <v>3</v>
      </c>
      <c r="AQ66" s="22">
        <v>3</v>
      </c>
      <c r="AR66" s="22">
        <v>5</v>
      </c>
      <c r="AS66" s="22">
        <v>5</v>
      </c>
      <c r="AT66" s="22">
        <v>3</v>
      </c>
      <c r="AU66" s="22">
        <v>3</v>
      </c>
      <c r="AV66" s="22">
        <v>2</v>
      </c>
      <c r="AW66" s="22">
        <v>3</v>
      </c>
      <c r="AX66" s="22">
        <v>0</v>
      </c>
      <c r="AY66" s="14">
        <f>SUM(AP66:AX66)/9</f>
        <v>3</v>
      </c>
      <c r="AZ66" s="22">
        <v>5</v>
      </c>
      <c r="BA66" s="22">
        <v>5</v>
      </c>
      <c r="BB66" s="22">
        <v>5</v>
      </c>
      <c r="BC66" s="22">
        <v>5</v>
      </c>
      <c r="BD66" s="22">
        <v>4</v>
      </c>
      <c r="BE66" s="22">
        <v>4</v>
      </c>
      <c r="BF66" s="14">
        <f>SUM(AZ66:BE66)/6</f>
        <v>4.666666666666667</v>
      </c>
      <c r="BG66" s="22">
        <v>4</v>
      </c>
      <c r="BH66" s="14">
        <f>BG66</f>
        <v>4</v>
      </c>
      <c r="BI66" s="44">
        <v>3</v>
      </c>
      <c r="BJ66" s="14">
        <f>BI66</f>
        <v>3</v>
      </c>
      <c r="BK66" s="22">
        <v>3</v>
      </c>
      <c r="BL66" s="22">
        <v>0</v>
      </c>
      <c r="BM66" s="22">
        <v>5</v>
      </c>
      <c r="BN66" s="22">
        <v>1</v>
      </c>
      <c r="BO66" s="22">
        <v>1</v>
      </c>
      <c r="BP66" s="14">
        <f>SUM(BK66:BO66)/5</f>
        <v>2</v>
      </c>
      <c r="BQ66" s="22">
        <v>4</v>
      </c>
      <c r="BR66" s="22">
        <v>1</v>
      </c>
      <c r="BS66" s="22">
        <v>5</v>
      </c>
      <c r="BT66" s="23">
        <v>5</v>
      </c>
      <c r="BU66" s="23">
        <v>5</v>
      </c>
      <c r="BV66" s="14">
        <f>SUM(BQ66:BU66)/5</f>
        <v>4</v>
      </c>
      <c r="BW66" s="15">
        <f>G66+Q66+AB66+AD66+AO66+AY66+BF66+BH66+BJ66+BP66+BV66</f>
        <v>43.844444444444449</v>
      </c>
    </row>
    <row r="67" spans="1:75" s="24" customFormat="1" ht="11.25" customHeight="1" x14ac:dyDescent="0.2">
      <c r="A67" s="19">
        <v>20</v>
      </c>
      <c r="B67" s="20" t="s">
        <v>16</v>
      </c>
      <c r="C67" s="20" t="s">
        <v>17</v>
      </c>
      <c r="D67" s="20" t="s">
        <v>149</v>
      </c>
      <c r="E67" s="21">
        <v>5</v>
      </c>
      <c r="F67" s="22">
        <v>5</v>
      </c>
      <c r="G67" s="14">
        <f>SUM(E67:F67)/2</f>
        <v>5</v>
      </c>
      <c r="H67" s="22">
        <v>4</v>
      </c>
      <c r="I67" s="22">
        <v>2</v>
      </c>
      <c r="J67" s="22">
        <v>2</v>
      </c>
      <c r="K67" s="22">
        <v>2</v>
      </c>
      <c r="L67" s="22">
        <v>3</v>
      </c>
      <c r="M67" s="22">
        <v>3</v>
      </c>
      <c r="N67" s="22">
        <v>2</v>
      </c>
      <c r="O67" s="22">
        <v>5</v>
      </c>
      <c r="P67" s="22">
        <v>5</v>
      </c>
      <c r="Q67" s="14">
        <f>SUM(H67:P67)/9</f>
        <v>3.1111111111111112</v>
      </c>
      <c r="R67" s="22">
        <v>5</v>
      </c>
      <c r="S67" s="22">
        <v>5</v>
      </c>
      <c r="T67" s="22">
        <v>5</v>
      </c>
      <c r="U67" s="22">
        <v>5</v>
      </c>
      <c r="V67" s="22">
        <v>5</v>
      </c>
      <c r="W67" s="22">
        <v>0</v>
      </c>
      <c r="X67" s="22">
        <v>5</v>
      </c>
      <c r="Y67" s="22">
        <v>3</v>
      </c>
      <c r="Z67" s="22">
        <v>1</v>
      </c>
      <c r="AA67" s="22">
        <v>5</v>
      </c>
      <c r="AB67" s="14">
        <f>SUM(R67:AA67)/10</f>
        <v>3.9</v>
      </c>
      <c r="AC67" s="22">
        <v>5</v>
      </c>
      <c r="AD67" s="14">
        <f>AC67</f>
        <v>5</v>
      </c>
      <c r="AE67" s="22">
        <v>0</v>
      </c>
      <c r="AF67" s="22">
        <v>0</v>
      </c>
      <c r="AG67" s="22">
        <v>5</v>
      </c>
      <c r="AH67" s="22">
        <v>5</v>
      </c>
      <c r="AI67" s="22">
        <v>5</v>
      </c>
      <c r="AJ67" s="22">
        <v>5</v>
      </c>
      <c r="AK67" s="22">
        <v>5</v>
      </c>
      <c r="AL67" s="22">
        <v>2</v>
      </c>
      <c r="AM67" s="22">
        <v>5</v>
      </c>
      <c r="AN67" s="22">
        <v>2</v>
      </c>
      <c r="AO67" s="14">
        <f>SUM(AE67:AN67)/10</f>
        <v>3.4</v>
      </c>
      <c r="AP67" s="22">
        <v>5</v>
      </c>
      <c r="AQ67" s="22">
        <v>5</v>
      </c>
      <c r="AR67" s="22">
        <v>5</v>
      </c>
      <c r="AS67" s="22">
        <v>5</v>
      </c>
      <c r="AT67" s="22">
        <v>5</v>
      </c>
      <c r="AU67" s="22">
        <v>3</v>
      </c>
      <c r="AV67" s="22">
        <v>0</v>
      </c>
      <c r="AW67" s="22">
        <v>3</v>
      </c>
      <c r="AX67" s="22">
        <v>2</v>
      </c>
      <c r="AY67" s="14">
        <f>SUM(AP67:AX67)/9</f>
        <v>3.6666666666666665</v>
      </c>
      <c r="AZ67" s="22">
        <v>5</v>
      </c>
      <c r="BA67" s="22">
        <v>5</v>
      </c>
      <c r="BB67" s="22">
        <v>5</v>
      </c>
      <c r="BC67" s="22">
        <v>5</v>
      </c>
      <c r="BD67" s="22">
        <v>4</v>
      </c>
      <c r="BE67" s="22">
        <v>4</v>
      </c>
      <c r="BF67" s="14">
        <f>SUM(AZ67:BE67)/6</f>
        <v>4.666666666666667</v>
      </c>
      <c r="BG67" s="22">
        <v>4</v>
      </c>
      <c r="BH67" s="14">
        <f>BG67</f>
        <v>4</v>
      </c>
      <c r="BI67" s="44">
        <v>3</v>
      </c>
      <c r="BJ67" s="14">
        <f>BI67</f>
        <v>3</v>
      </c>
      <c r="BK67" s="22">
        <v>5</v>
      </c>
      <c r="BL67" s="22">
        <v>0</v>
      </c>
      <c r="BM67" s="22">
        <v>5</v>
      </c>
      <c r="BN67" s="22">
        <v>5</v>
      </c>
      <c r="BO67" s="22">
        <v>3</v>
      </c>
      <c r="BP67" s="14">
        <f>SUM(BK67:BO67)/5</f>
        <v>3.6</v>
      </c>
      <c r="BQ67" s="22">
        <v>3</v>
      </c>
      <c r="BR67" s="22">
        <v>4</v>
      </c>
      <c r="BS67" s="22">
        <v>5</v>
      </c>
      <c r="BT67" s="23">
        <v>5</v>
      </c>
      <c r="BU67" s="23">
        <v>5</v>
      </c>
      <c r="BV67" s="14">
        <f>SUM(BQ67:BU67)/5</f>
        <v>4.4000000000000004</v>
      </c>
      <c r="BW67" s="15">
        <f>G67+Q67+AB67+AD67+AO67+AY67+BF67+BH67+BJ67+BP67+BV67</f>
        <v>43.744444444444447</v>
      </c>
    </row>
    <row r="68" spans="1:75" s="24" customFormat="1" ht="11.25" customHeight="1" x14ac:dyDescent="0.2">
      <c r="A68" s="19">
        <v>28</v>
      </c>
      <c r="B68" s="20" t="s">
        <v>41</v>
      </c>
      <c r="C68" s="20" t="s">
        <v>42</v>
      </c>
      <c r="D68" s="20" t="s">
        <v>74</v>
      </c>
      <c r="E68" s="21">
        <v>5</v>
      </c>
      <c r="F68" s="22">
        <v>5</v>
      </c>
      <c r="G68" s="14">
        <f>SUM(E68:F68)/2</f>
        <v>5</v>
      </c>
      <c r="H68" s="22">
        <v>5</v>
      </c>
      <c r="I68" s="22">
        <v>5</v>
      </c>
      <c r="J68" s="22">
        <v>5</v>
      </c>
      <c r="K68" s="22">
        <v>5</v>
      </c>
      <c r="L68" s="22">
        <v>5</v>
      </c>
      <c r="M68" s="22">
        <v>5</v>
      </c>
      <c r="N68" s="22">
        <v>5</v>
      </c>
      <c r="O68" s="22">
        <v>2</v>
      </c>
      <c r="P68" s="22">
        <v>1</v>
      </c>
      <c r="Q68" s="14">
        <f>SUM(H68:P68)/9</f>
        <v>4.2222222222222223</v>
      </c>
      <c r="R68" s="22">
        <v>5</v>
      </c>
      <c r="S68" s="22">
        <v>5</v>
      </c>
      <c r="T68" s="22">
        <v>5</v>
      </c>
      <c r="U68" s="22">
        <v>5</v>
      </c>
      <c r="V68" s="22">
        <v>5</v>
      </c>
      <c r="W68" s="22">
        <v>2</v>
      </c>
      <c r="X68" s="22">
        <v>1</v>
      </c>
      <c r="Y68" s="22">
        <v>5</v>
      </c>
      <c r="Z68" s="22">
        <v>2</v>
      </c>
      <c r="AA68" s="22">
        <v>5</v>
      </c>
      <c r="AB68" s="14">
        <f>SUM(R68:AA68)/10</f>
        <v>4</v>
      </c>
      <c r="AC68" s="22">
        <v>5</v>
      </c>
      <c r="AD68" s="14">
        <f>AC68</f>
        <v>5</v>
      </c>
      <c r="AE68" s="22">
        <v>3</v>
      </c>
      <c r="AF68" s="22">
        <v>3</v>
      </c>
      <c r="AG68" s="22">
        <v>5</v>
      </c>
      <c r="AH68" s="22">
        <v>0</v>
      </c>
      <c r="AI68" s="22">
        <v>5</v>
      </c>
      <c r="AJ68" s="22">
        <v>5</v>
      </c>
      <c r="AK68" s="22">
        <v>5</v>
      </c>
      <c r="AL68" s="22">
        <v>4</v>
      </c>
      <c r="AM68" s="22">
        <v>5</v>
      </c>
      <c r="AN68" s="22">
        <v>1</v>
      </c>
      <c r="AO68" s="14">
        <f>SUM(AE68:AN68)/10</f>
        <v>3.6</v>
      </c>
      <c r="AP68" s="22">
        <v>5</v>
      </c>
      <c r="AQ68" s="22">
        <v>5</v>
      </c>
      <c r="AR68" s="22">
        <v>5</v>
      </c>
      <c r="AS68" s="22">
        <v>5</v>
      </c>
      <c r="AT68" s="22">
        <v>1</v>
      </c>
      <c r="AU68" s="22">
        <v>1</v>
      </c>
      <c r="AV68" s="22">
        <v>3</v>
      </c>
      <c r="AW68" s="22">
        <v>3</v>
      </c>
      <c r="AX68" s="22">
        <v>1</v>
      </c>
      <c r="AY68" s="14">
        <f>SUM(AP68:AX68)/9</f>
        <v>3.2222222222222223</v>
      </c>
      <c r="AZ68" s="22">
        <v>5</v>
      </c>
      <c r="BA68" s="22">
        <v>5</v>
      </c>
      <c r="BB68" s="22">
        <v>5</v>
      </c>
      <c r="BC68" s="22">
        <v>5</v>
      </c>
      <c r="BD68" s="22">
        <v>5</v>
      </c>
      <c r="BE68" s="22">
        <v>4</v>
      </c>
      <c r="BF68" s="14">
        <f>SUM(AZ68:BE68)/6</f>
        <v>4.833333333333333</v>
      </c>
      <c r="BG68" s="22">
        <v>5</v>
      </c>
      <c r="BH68" s="14">
        <f>BG68</f>
        <v>5</v>
      </c>
      <c r="BI68" s="44">
        <v>2</v>
      </c>
      <c r="BJ68" s="14">
        <f>BI68</f>
        <v>2</v>
      </c>
      <c r="BK68" s="22">
        <v>3</v>
      </c>
      <c r="BL68" s="22">
        <v>0</v>
      </c>
      <c r="BM68" s="22">
        <v>5</v>
      </c>
      <c r="BN68" s="22">
        <v>0</v>
      </c>
      <c r="BO68" s="22">
        <v>3</v>
      </c>
      <c r="BP68" s="14">
        <f>SUM(BK68:BO68)/5</f>
        <v>2.2000000000000002</v>
      </c>
      <c r="BQ68" s="22">
        <v>4</v>
      </c>
      <c r="BR68" s="22">
        <v>4</v>
      </c>
      <c r="BS68" s="22">
        <v>5</v>
      </c>
      <c r="BT68" s="23">
        <v>5</v>
      </c>
      <c r="BU68" s="23">
        <v>5</v>
      </c>
      <c r="BV68" s="14">
        <f>SUM(BQ68:BU68)/5</f>
        <v>4.5999999999999996</v>
      </c>
      <c r="BW68" s="15">
        <f>G68+Q68+AB68+AD68+AO68+AY68+BF68+BH68+BJ68+BP68+BV68</f>
        <v>43.677777777777784</v>
      </c>
    </row>
    <row r="69" spans="1:75" s="24" customFormat="1" ht="11.25" customHeight="1" x14ac:dyDescent="0.2">
      <c r="A69" s="19">
        <v>21</v>
      </c>
      <c r="B69" s="20" t="s">
        <v>22</v>
      </c>
      <c r="C69" s="20" t="s">
        <v>47</v>
      </c>
      <c r="D69" s="20" t="s">
        <v>76</v>
      </c>
      <c r="E69" s="21">
        <v>4</v>
      </c>
      <c r="F69" s="22">
        <v>5</v>
      </c>
      <c r="G69" s="14">
        <f>SUM(E69:F69)/2</f>
        <v>4.5</v>
      </c>
      <c r="H69" s="22">
        <v>5</v>
      </c>
      <c r="I69" s="22">
        <v>5</v>
      </c>
      <c r="J69" s="22">
        <v>5</v>
      </c>
      <c r="K69" s="22">
        <v>5</v>
      </c>
      <c r="L69" s="22">
        <v>5</v>
      </c>
      <c r="M69" s="22">
        <v>1</v>
      </c>
      <c r="N69" s="22">
        <v>5</v>
      </c>
      <c r="O69" s="22">
        <v>5</v>
      </c>
      <c r="P69" s="22">
        <v>0</v>
      </c>
      <c r="Q69" s="14">
        <f>SUM(H69:P69)/9</f>
        <v>4</v>
      </c>
      <c r="R69" s="22">
        <v>5</v>
      </c>
      <c r="S69" s="22">
        <v>5</v>
      </c>
      <c r="T69" s="22">
        <v>5</v>
      </c>
      <c r="U69" s="22">
        <v>5</v>
      </c>
      <c r="V69" s="22">
        <v>4</v>
      </c>
      <c r="W69" s="22">
        <v>1</v>
      </c>
      <c r="X69" s="22">
        <v>5</v>
      </c>
      <c r="Y69" s="22">
        <v>5</v>
      </c>
      <c r="Z69" s="22">
        <v>2</v>
      </c>
      <c r="AA69" s="22">
        <v>5</v>
      </c>
      <c r="AB69" s="14">
        <f>SUM(R69:AA69)/10</f>
        <v>4.2</v>
      </c>
      <c r="AC69" s="22">
        <v>5</v>
      </c>
      <c r="AD69" s="14">
        <f>AC69</f>
        <v>5</v>
      </c>
      <c r="AE69" s="22">
        <v>3</v>
      </c>
      <c r="AF69" s="22">
        <v>3</v>
      </c>
      <c r="AG69" s="22">
        <v>4</v>
      </c>
      <c r="AH69" s="22">
        <v>4</v>
      </c>
      <c r="AI69" s="22">
        <v>5</v>
      </c>
      <c r="AJ69" s="22">
        <v>5</v>
      </c>
      <c r="AK69" s="22">
        <v>5</v>
      </c>
      <c r="AL69" s="22">
        <v>3</v>
      </c>
      <c r="AM69" s="22">
        <v>5</v>
      </c>
      <c r="AN69" s="22">
        <v>4</v>
      </c>
      <c r="AO69" s="14">
        <f>SUM(AE69:AN69)/10</f>
        <v>4.0999999999999996</v>
      </c>
      <c r="AP69" s="22">
        <v>5</v>
      </c>
      <c r="AQ69" s="22">
        <v>5</v>
      </c>
      <c r="AR69" s="22">
        <v>5</v>
      </c>
      <c r="AS69" s="22">
        <v>5</v>
      </c>
      <c r="AT69" s="22">
        <v>5</v>
      </c>
      <c r="AU69" s="22">
        <v>1</v>
      </c>
      <c r="AV69" s="22">
        <v>1</v>
      </c>
      <c r="AW69" s="22">
        <v>3</v>
      </c>
      <c r="AX69" s="22">
        <v>0</v>
      </c>
      <c r="AY69" s="14">
        <f>SUM(AP69:AX69)/9</f>
        <v>3.3333333333333335</v>
      </c>
      <c r="AZ69" s="22">
        <v>5</v>
      </c>
      <c r="BA69" s="22">
        <v>5</v>
      </c>
      <c r="BB69" s="22">
        <v>5</v>
      </c>
      <c r="BC69" s="22">
        <v>5</v>
      </c>
      <c r="BD69" s="22">
        <v>4</v>
      </c>
      <c r="BE69" s="22">
        <v>5</v>
      </c>
      <c r="BF69" s="14">
        <f>SUM(AZ69:BE69)/6</f>
        <v>4.833333333333333</v>
      </c>
      <c r="BG69" s="22">
        <v>4</v>
      </c>
      <c r="BH69" s="14">
        <f>BG69</f>
        <v>4</v>
      </c>
      <c r="BI69" s="44">
        <v>4</v>
      </c>
      <c r="BJ69" s="14">
        <f>BI69</f>
        <v>4</v>
      </c>
      <c r="BK69" s="22">
        <v>5</v>
      </c>
      <c r="BL69" s="22">
        <v>0</v>
      </c>
      <c r="BM69" s="22">
        <v>0</v>
      </c>
      <c r="BN69" s="22">
        <v>0</v>
      </c>
      <c r="BO69" s="22">
        <v>1</v>
      </c>
      <c r="BP69" s="14">
        <f>SUM(BK69:BO69)/5</f>
        <v>1.2</v>
      </c>
      <c r="BQ69" s="22">
        <v>3</v>
      </c>
      <c r="BR69" s="22">
        <v>4</v>
      </c>
      <c r="BS69" s="22">
        <v>5</v>
      </c>
      <c r="BT69" s="23">
        <v>5</v>
      </c>
      <c r="BU69" s="23">
        <v>5</v>
      </c>
      <c r="BV69" s="14">
        <f>SUM(BQ69:BU69)/5</f>
        <v>4.4000000000000004</v>
      </c>
      <c r="BW69" s="15">
        <f>G69+Q69+AB69+AD69+AO69+AY69+BF69+BH69+BJ69+BP69+BV69</f>
        <v>43.566666666666663</v>
      </c>
    </row>
    <row r="70" spans="1:75" s="24" customFormat="1" ht="11.25" customHeight="1" x14ac:dyDescent="0.2">
      <c r="A70" s="19">
        <v>26</v>
      </c>
      <c r="B70" s="20" t="s">
        <v>168</v>
      </c>
      <c r="C70" s="20" t="s">
        <v>169</v>
      </c>
      <c r="D70" s="20" t="s">
        <v>197</v>
      </c>
      <c r="E70" s="21">
        <v>4</v>
      </c>
      <c r="F70" s="22">
        <v>1</v>
      </c>
      <c r="G70" s="14">
        <f>SUM(E70:F70)/2</f>
        <v>2.5</v>
      </c>
      <c r="H70" s="22">
        <v>5</v>
      </c>
      <c r="I70" s="22">
        <v>5</v>
      </c>
      <c r="J70" s="22">
        <v>5</v>
      </c>
      <c r="K70" s="22">
        <v>5</v>
      </c>
      <c r="L70" s="22">
        <v>5</v>
      </c>
      <c r="M70" s="22">
        <v>5</v>
      </c>
      <c r="N70" s="22">
        <v>5</v>
      </c>
      <c r="O70" s="22">
        <v>5</v>
      </c>
      <c r="P70" s="22">
        <v>0</v>
      </c>
      <c r="Q70" s="14">
        <f>SUM(H70:P70)/9</f>
        <v>4.4444444444444446</v>
      </c>
      <c r="R70" s="22">
        <v>5</v>
      </c>
      <c r="S70" s="22">
        <v>5</v>
      </c>
      <c r="T70" s="22">
        <v>5</v>
      </c>
      <c r="U70" s="22">
        <v>5</v>
      </c>
      <c r="V70" s="22">
        <v>5</v>
      </c>
      <c r="W70" s="22">
        <v>0</v>
      </c>
      <c r="X70" s="22">
        <v>5</v>
      </c>
      <c r="Y70" s="22">
        <v>5</v>
      </c>
      <c r="Z70" s="22">
        <v>2</v>
      </c>
      <c r="AA70" s="22">
        <v>5</v>
      </c>
      <c r="AB70" s="14">
        <f>SUM(R70:AA70)/10</f>
        <v>4.2</v>
      </c>
      <c r="AC70" s="22">
        <v>5</v>
      </c>
      <c r="AD70" s="14">
        <f>AC70</f>
        <v>5</v>
      </c>
      <c r="AE70" s="22">
        <v>4</v>
      </c>
      <c r="AF70" s="22">
        <v>4</v>
      </c>
      <c r="AG70" s="22">
        <v>5</v>
      </c>
      <c r="AH70" s="22">
        <v>4</v>
      </c>
      <c r="AI70" s="22">
        <v>3</v>
      </c>
      <c r="AJ70" s="22">
        <v>5</v>
      </c>
      <c r="AK70" s="22">
        <v>5</v>
      </c>
      <c r="AL70" s="22">
        <v>2</v>
      </c>
      <c r="AM70" s="22">
        <v>5</v>
      </c>
      <c r="AN70" s="22">
        <v>4</v>
      </c>
      <c r="AO70" s="14">
        <f>SUM(AE70:AN70)/10</f>
        <v>4.0999999999999996</v>
      </c>
      <c r="AP70" s="22">
        <v>5</v>
      </c>
      <c r="AQ70" s="22">
        <v>5</v>
      </c>
      <c r="AR70" s="22">
        <v>5</v>
      </c>
      <c r="AS70" s="22">
        <v>3</v>
      </c>
      <c r="AT70" s="22">
        <v>3</v>
      </c>
      <c r="AU70" s="22">
        <v>1</v>
      </c>
      <c r="AV70" s="22">
        <v>2</v>
      </c>
      <c r="AW70" s="22">
        <v>3</v>
      </c>
      <c r="AX70" s="22">
        <v>1</v>
      </c>
      <c r="AY70" s="14">
        <f>SUM(AP70:AX70)/9</f>
        <v>3.1111111111111112</v>
      </c>
      <c r="AZ70" s="22">
        <v>5</v>
      </c>
      <c r="BA70" s="22">
        <v>5</v>
      </c>
      <c r="BB70" s="22">
        <v>5</v>
      </c>
      <c r="BC70" s="22">
        <v>5</v>
      </c>
      <c r="BD70" s="22">
        <v>4</v>
      </c>
      <c r="BE70" s="22">
        <v>4</v>
      </c>
      <c r="BF70" s="14">
        <f>SUM(AZ70:BE70)/6</f>
        <v>4.666666666666667</v>
      </c>
      <c r="BG70" s="22">
        <v>4</v>
      </c>
      <c r="BH70" s="14">
        <f>BG70</f>
        <v>4</v>
      </c>
      <c r="BI70" s="44">
        <v>4</v>
      </c>
      <c r="BJ70" s="14">
        <f>BI70</f>
        <v>4</v>
      </c>
      <c r="BK70" s="22">
        <v>5</v>
      </c>
      <c r="BL70" s="22">
        <v>0</v>
      </c>
      <c r="BM70" s="22">
        <v>0</v>
      </c>
      <c r="BN70" s="22">
        <v>3</v>
      </c>
      <c r="BO70" s="22">
        <v>3</v>
      </c>
      <c r="BP70" s="14">
        <f>SUM(BK70:BO70)/5</f>
        <v>2.2000000000000002</v>
      </c>
      <c r="BQ70" s="22">
        <v>5</v>
      </c>
      <c r="BR70" s="22">
        <v>4</v>
      </c>
      <c r="BS70" s="22">
        <v>5</v>
      </c>
      <c r="BT70" s="23">
        <v>5</v>
      </c>
      <c r="BU70" s="23">
        <v>5</v>
      </c>
      <c r="BV70" s="14">
        <f>SUM(BQ70:BU70)/5</f>
        <v>4.8</v>
      </c>
      <c r="BW70" s="15">
        <f>G70+Q70+AB70+AD70+AO70+AY70+BF70+BH70+BJ70+BP70+BV70</f>
        <v>43.022222222222226</v>
      </c>
    </row>
    <row r="71" spans="1:75" s="24" customFormat="1" ht="11.25" customHeight="1" x14ac:dyDescent="0.2">
      <c r="A71" s="19">
        <v>7</v>
      </c>
      <c r="B71" s="20" t="s">
        <v>90</v>
      </c>
      <c r="C71" s="20" t="s">
        <v>91</v>
      </c>
      <c r="D71" s="20" t="s">
        <v>92</v>
      </c>
      <c r="E71" s="21">
        <v>5</v>
      </c>
      <c r="F71" s="22">
        <v>5</v>
      </c>
      <c r="G71" s="14">
        <f>SUM(E71:F71)/2</f>
        <v>5</v>
      </c>
      <c r="H71" s="22">
        <v>4</v>
      </c>
      <c r="I71" s="22">
        <v>1</v>
      </c>
      <c r="J71" s="22">
        <v>5</v>
      </c>
      <c r="K71" s="22">
        <v>3</v>
      </c>
      <c r="L71" s="22">
        <v>3</v>
      </c>
      <c r="M71" s="22">
        <v>3</v>
      </c>
      <c r="N71" s="22">
        <v>5</v>
      </c>
      <c r="O71" s="22">
        <v>5</v>
      </c>
      <c r="P71" s="22">
        <v>3</v>
      </c>
      <c r="Q71" s="14">
        <f>SUM(H71:P71)/9</f>
        <v>3.5555555555555554</v>
      </c>
      <c r="R71" s="22">
        <v>4</v>
      </c>
      <c r="S71" s="22">
        <v>5</v>
      </c>
      <c r="T71" s="22">
        <v>4</v>
      </c>
      <c r="U71" s="22">
        <v>5</v>
      </c>
      <c r="V71" s="22">
        <v>5</v>
      </c>
      <c r="W71" s="22">
        <v>3</v>
      </c>
      <c r="X71" s="22">
        <v>5</v>
      </c>
      <c r="Y71" s="22">
        <v>1</v>
      </c>
      <c r="Z71" s="22">
        <v>2</v>
      </c>
      <c r="AA71" s="22">
        <v>5</v>
      </c>
      <c r="AB71" s="14">
        <f>SUM(R71:AA71)/10</f>
        <v>3.9</v>
      </c>
      <c r="AC71" s="22">
        <v>5</v>
      </c>
      <c r="AD71" s="14">
        <f>AC71</f>
        <v>5</v>
      </c>
      <c r="AE71" s="22">
        <v>3</v>
      </c>
      <c r="AF71" s="22">
        <v>3</v>
      </c>
      <c r="AG71" s="22">
        <v>0</v>
      </c>
      <c r="AH71" s="22">
        <v>0</v>
      </c>
      <c r="AI71" s="22">
        <v>2</v>
      </c>
      <c r="AJ71" s="22">
        <v>5</v>
      </c>
      <c r="AK71" s="22">
        <v>5</v>
      </c>
      <c r="AL71" s="22">
        <v>2</v>
      </c>
      <c r="AM71" s="22">
        <v>5</v>
      </c>
      <c r="AN71" s="22">
        <v>0</v>
      </c>
      <c r="AO71" s="14">
        <f>SUM(AE71:AN71)/10</f>
        <v>2.5</v>
      </c>
      <c r="AP71" s="22">
        <v>4</v>
      </c>
      <c r="AQ71" s="22">
        <v>5</v>
      </c>
      <c r="AR71" s="22">
        <v>5</v>
      </c>
      <c r="AS71" s="22">
        <v>5</v>
      </c>
      <c r="AT71" s="22">
        <v>2</v>
      </c>
      <c r="AU71" s="22">
        <v>0</v>
      </c>
      <c r="AV71" s="22">
        <v>3</v>
      </c>
      <c r="AW71" s="22">
        <v>3</v>
      </c>
      <c r="AX71" s="22">
        <v>0</v>
      </c>
      <c r="AY71" s="14">
        <f>SUM(AP71:AX71)/9</f>
        <v>3</v>
      </c>
      <c r="AZ71" s="22">
        <v>5</v>
      </c>
      <c r="BA71" s="22">
        <v>5</v>
      </c>
      <c r="BB71" s="22">
        <v>5</v>
      </c>
      <c r="BC71" s="22">
        <v>5</v>
      </c>
      <c r="BD71" s="22">
        <v>4</v>
      </c>
      <c r="BE71" s="22">
        <v>4</v>
      </c>
      <c r="BF71" s="14">
        <f>SUM(AZ71:BE71)/6</f>
        <v>4.666666666666667</v>
      </c>
      <c r="BG71" s="22">
        <v>5</v>
      </c>
      <c r="BH71" s="14">
        <f>BG71</f>
        <v>5</v>
      </c>
      <c r="BI71" s="44">
        <v>4</v>
      </c>
      <c r="BJ71" s="14">
        <f>BI71</f>
        <v>4</v>
      </c>
      <c r="BK71" s="22">
        <v>5</v>
      </c>
      <c r="BL71" s="22">
        <v>0</v>
      </c>
      <c r="BM71" s="22">
        <v>4</v>
      </c>
      <c r="BN71" s="22">
        <v>0</v>
      </c>
      <c r="BO71" s="22">
        <v>1</v>
      </c>
      <c r="BP71" s="14">
        <f>SUM(BK71:BO71)/5</f>
        <v>2</v>
      </c>
      <c r="BQ71" s="22">
        <v>2</v>
      </c>
      <c r="BR71" s="22">
        <v>4</v>
      </c>
      <c r="BS71" s="22">
        <v>5</v>
      </c>
      <c r="BT71" s="23">
        <v>5</v>
      </c>
      <c r="BU71" s="23">
        <v>5</v>
      </c>
      <c r="BV71" s="14">
        <f>SUM(BQ71:BU71)/5</f>
        <v>4.2</v>
      </c>
      <c r="BW71" s="15">
        <f>G71+Q71+AB71+AD71+AO71+AY71+BF71+BH71+BJ71+BP71+BV71</f>
        <v>42.822222222222223</v>
      </c>
    </row>
    <row r="72" spans="1:75" s="24" customFormat="1" ht="11.25" customHeight="1" x14ac:dyDescent="0.2">
      <c r="A72" s="19">
        <v>5</v>
      </c>
      <c r="B72" s="20" t="s">
        <v>131</v>
      </c>
      <c r="C72" s="20" t="s">
        <v>132</v>
      </c>
      <c r="D72" s="20" t="s">
        <v>191</v>
      </c>
      <c r="E72" s="21">
        <v>5</v>
      </c>
      <c r="F72" s="22">
        <v>5</v>
      </c>
      <c r="G72" s="14">
        <f>SUM(E72:F72)/2</f>
        <v>5</v>
      </c>
      <c r="H72" s="22">
        <v>5</v>
      </c>
      <c r="I72" s="22">
        <v>5</v>
      </c>
      <c r="J72" s="22">
        <v>5</v>
      </c>
      <c r="K72" s="22">
        <v>3</v>
      </c>
      <c r="L72" s="22">
        <v>5</v>
      </c>
      <c r="M72" s="22">
        <v>5</v>
      </c>
      <c r="N72" s="22">
        <v>5</v>
      </c>
      <c r="O72" s="22">
        <v>5</v>
      </c>
      <c r="P72" s="22">
        <v>5</v>
      </c>
      <c r="Q72" s="14">
        <f>SUM(H72:P72)/9</f>
        <v>4.7777777777777777</v>
      </c>
      <c r="R72" s="22">
        <v>5</v>
      </c>
      <c r="S72" s="22">
        <v>5</v>
      </c>
      <c r="T72" s="22">
        <v>5</v>
      </c>
      <c r="U72" s="22">
        <v>5</v>
      </c>
      <c r="V72" s="22">
        <v>5</v>
      </c>
      <c r="W72" s="22">
        <v>5</v>
      </c>
      <c r="X72" s="22">
        <v>5</v>
      </c>
      <c r="Y72" s="22">
        <v>5</v>
      </c>
      <c r="Z72" s="22">
        <v>4</v>
      </c>
      <c r="AA72" s="22">
        <v>5</v>
      </c>
      <c r="AB72" s="14">
        <f>SUM(R72:AA72)/10</f>
        <v>4.9000000000000004</v>
      </c>
      <c r="AC72" s="22">
        <v>5</v>
      </c>
      <c r="AD72" s="14">
        <f>AC72</f>
        <v>5</v>
      </c>
      <c r="AE72" s="22">
        <v>4</v>
      </c>
      <c r="AF72" s="22">
        <v>4</v>
      </c>
      <c r="AG72" s="22">
        <v>5</v>
      </c>
      <c r="AH72" s="22">
        <v>1</v>
      </c>
      <c r="AI72" s="22">
        <v>5</v>
      </c>
      <c r="AJ72" s="22">
        <v>5</v>
      </c>
      <c r="AK72" s="22">
        <v>5</v>
      </c>
      <c r="AL72" s="22">
        <v>3</v>
      </c>
      <c r="AM72" s="22">
        <v>5</v>
      </c>
      <c r="AN72" s="22">
        <v>0</v>
      </c>
      <c r="AO72" s="14">
        <f>SUM(AE72:AN72)/10</f>
        <v>3.7</v>
      </c>
      <c r="AP72" s="22">
        <v>4</v>
      </c>
      <c r="AQ72" s="22">
        <v>5</v>
      </c>
      <c r="AR72" s="22">
        <v>5</v>
      </c>
      <c r="AS72" s="22">
        <v>3</v>
      </c>
      <c r="AT72" s="22">
        <v>0</v>
      </c>
      <c r="AU72" s="22">
        <v>1</v>
      </c>
      <c r="AV72" s="22">
        <v>2</v>
      </c>
      <c r="AW72" s="22">
        <v>2</v>
      </c>
      <c r="AX72" s="22">
        <v>1</v>
      </c>
      <c r="AY72" s="14">
        <f>SUM(AP72:AX72)/9</f>
        <v>2.5555555555555554</v>
      </c>
      <c r="AZ72" s="22">
        <v>1</v>
      </c>
      <c r="BA72" s="22">
        <v>5</v>
      </c>
      <c r="BB72" s="22">
        <v>5</v>
      </c>
      <c r="BC72" s="22">
        <v>5</v>
      </c>
      <c r="BD72" s="22">
        <v>3</v>
      </c>
      <c r="BE72" s="22">
        <v>3</v>
      </c>
      <c r="BF72" s="14">
        <f>SUM(AZ72:BE72)/6</f>
        <v>3.6666666666666665</v>
      </c>
      <c r="BG72" s="22">
        <v>4</v>
      </c>
      <c r="BH72" s="14">
        <f>BG72</f>
        <v>4</v>
      </c>
      <c r="BI72" s="44">
        <v>2</v>
      </c>
      <c r="BJ72" s="14">
        <f>BI72</f>
        <v>2</v>
      </c>
      <c r="BK72" s="22">
        <v>3</v>
      </c>
      <c r="BL72" s="22">
        <v>0</v>
      </c>
      <c r="BM72" s="22">
        <v>2</v>
      </c>
      <c r="BN72" s="22">
        <v>0</v>
      </c>
      <c r="BO72" s="22">
        <v>2</v>
      </c>
      <c r="BP72" s="14">
        <f>SUM(BK72:BO72)/5</f>
        <v>1.4</v>
      </c>
      <c r="BQ72" s="22">
        <v>3</v>
      </c>
      <c r="BR72" s="22">
        <v>4</v>
      </c>
      <c r="BS72" s="22">
        <v>5</v>
      </c>
      <c r="BT72" s="23">
        <v>5</v>
      </c>
      <c r="BU72" s="23">
        <v>5</v>
      </c>
      <c r="BV72" s="14">
        <f>SUM(BQ72:BU72)/5</f>
        <v>4.4000000000000004</v>
      </c>
      <c r="BW72" s="15">
        <f>G72+Q72+AB72+AD72+AO72+AY72+BF72+BH72+BJ72+BP72+BV72</f>
        <v>41.399999999999991</v>
      </c>
    </row>
    <row r="73" spans="1:75" s="24" customFormat="1" ht="11.25" customHeight="1" x14ac:dyDescent="0.2">
      <c r="A73" s="19">
        <v>14</v>
      </c>
      <c r="B73" s="20" t="s">
        <v>174</v>
      </c>
      <c r="C73" s="20" t="s">
        <v>175</v>
      </c>
      <c r="D73" s="25" t="s">
        <v>185</v>
      </c>
      <c r="E73" s="21">
        <v>4</v>
      </c>
      <c r="F73" s="22">
        <v>0</v>
      </c>
      <c r="G73" s="14">
        <f>SUM(E73:F73)/2</f>
        <v>2</v>
      </c>
      <c r="H73" s="22">
        <v>5</v>
      </c>
      <c r="I73" s="22">
        <v>5</v>
      </c>
      <c r="J73" s="22">
        <v>5</v>
      </c>
      <c r="K73" s="22">
        <v>5</v>
      </c>
      <c r="L73" s="22">
        <v>5</v>
      </c>
      <c r="M73" s="22">
        <v>5</v>
      </c>
      <c r="N73" s="22">
        <v>5</v>
      </c>
      <c r="O73" s="22">
        <v>1</v>
      </c>
      <c r="P73" s="22">
        <v>0</v>
      </c>
      <c r="Q73" s="14">
        <f>SUM(H73:P73)/9</f>
        <v>4</v>
      </c>
      <c r="R73" s="22">
        <v>5</v>
      </c>
      <c r="S73" s="22">
        <v>5</v>
      </c>
      <c r="T73" s="22">
        <v>5</v>
      </c>
      <c r="U73" s="22">
        <v>5</v>
      </c>
      <c r="V73" s="22">
        <v>5</v>
      </c>
      <c r="W73" s="22">
        <v>5</v>
      </c>
      <c r="X73" s="22">
        <v>5</v>
      </c>
      <c r="Y73" s="22">
        <v>5</v>
      </c>
      <c r="Z73" s="22">
        <v>1</v>
      </c>
      <c r="AA73" s="22">
        <v>5</v>
      </c>
      <c r="AB73" s="14">
        <f>SUM(R73:AA73)/10</f>
        <v>4.5999999999999996</v>
      </c>
      <c r="AC73" s="22">
        <v>5</v>
      </c>
      <c r="AD73" s="14">
        <f>AC73</f>
        <v>5</v>
      </c>
      <c r="AE73" s="22">
        <v>4</v>
      </c>
      <c r="AF73" s="22">
        <v>2</v>
      </c>
      <c r="AG73" s="22">
        <v>0</v>
      </c>
      <c r="AH73" s="22">
        <v>1</v>
      </c>
      <c r="AI73" s="22">
        <v>0</v>
      </c>
      <c r="AJ73" s="22">
        <v>5</v>
      </c>
      <c r="AK73" s="22">
        <v>5</v>
      </c>
      <c r="AL73" s="22">
        <v>3</v>
      </c>
      <c r="AM73" s="22">
        <v>5</v>
      </c>
      <c r="AN73" s="22">
        <v>3</v>
      </c>
      <c r="AO73" s="14">
        <f>SUM(AE73:AN73)/10</f>
        <v>2.8</v>
      </c>
      <c r="AP73" s="22">
        <v>5</v>
      </c>
      <c r="AQ73" s="22">
        <v>5</v>
      </c>
      <c r="AR73" s="22">
        <v>5</v>
      </c>
      <c r="AS73" s="22">
        <v>3</v>
      </c>
      <c r="AT73" s="22">
        <v>1</v>
      </c>
      <c r="AU73" s="22">
        <v>4</v>
      </c>
      <c r="AV73" s="22">
        <v>1</v>
      </c>
      <c r="AW73" s="22">
        <v>3</v>
      </c>
      <c r="AX73" s="22">
        <v>0</v>
      </c>
      <c r="AY73" s="14">
        <f>SUM(AP73:AX73)/9</f>
        <v>3</v>
      </c>
      <c r="AZ73" s="22">
        <v>5</v>
      </c>
      <c r="BA73" s="22">
        <v>5</v>
      </c>
      <c r="BB73" s="22">
        <v>5</v>
      </c>
      <c r="BC73" s="22">
        <v>5</v>
      </c>
      <c r="BD73" s="22">
        <v>4</v>
      </c>
      <c r="BE73" s="22">
        <v>4</v>
      </c>
      <c r="BF73" s="14">
        <f>SUM(AZ73:BE73)/6</f>
        <v>4.666666666666667</v>
      </c>
      <c r="BG73" s="22">
        <v>4</v>
      </c>
      <c r="BH73" s="14">
        <f>BG73</f>
        <v>4</v>
      </c>
      <c r="BI73" s="44">
        <v>3</v>
      </c>
      <c r="BJ73" s="14">
        <f>BI73</f>
        <v>3</v>
      </c>
      <c r="BK73" s="22">
        <v>5</v>
      </c>
      <c r="BL73" s="22">
        <v>3</v>
      </c>
      <c r="BM73" s="22">
        <v>4</v>
      </c>
      <c r="BN73" s="22">
        <v>0</v>
      </c>
      <c r="BO73" s="22">
        <v>5</v>
      </c>
      <c r="BP73" s="14">
        <f>SUM(BK73:BO73)/5</f>
        <v>3.4</v>
      </c>
      <c r="BQ73" s="22">
        <v>4</v>
      </c>
      <c r="BR73" s="22">
        <v>4</v>
      </c>
      <c r="BS73" s="22">
        <v>5</v>
      </c>
      <c r="BT73" s="23">
        <v>5</v>
      </c>
      <c r="BU73" s="23">
        <v>5</v>
      </c>
      <c r="BV73" s="14">
        <f>SUM(BQ73:BU73)/5</f>
        <v>4.5999999999999996</v>
      </c>
      <c r="BW73" s="15">
        <f>G73+Q73+AB73+AD73+AO73+AY73+BF73+BH73+BJ73+BP73+BV73</f>
        <v>41.066666666666663</v>
      </c>
    </row>
    <row r="74" spans="1:75" s="24" customFormat="1" ht="11.25" customHeight="1" x14ac:dyDescent="0.2">
      <c r="A74" s="19">
        <v>4</v>
      </c>
      <c r="B74" s="20" t="s">
        <v>111</v>
      </c>
      <c r="C74" s="20" t="s">
        <v>113</v>
      </c>
      <c r="D74" s="20" t="s">
        <v>114</v>
      </c>
      <c r="E74" s="21">
        <v>4</v>
      </c>
      <c r="F74" s="22">
        <v>0</v>
      </c>
      <c r="G74" s="14">
        <f>SUM(E74:F74)/2</f>
        <v>2</v>
      </c>
      <c r="H74" s="22">
        <v>5</v>
      </c>
      <c r="I74" s="22">
        <v>5</v>
      </c>
      <c r="J74" s="22">
        <v>5</v>
      </c>
      <c r="K74" s="22">
        <v>5</v>
      </c>
      <c r="L74" s="22">
        <v>5</v>
      </c>
      <c r="M74" s="22">
        <v>5</v>
      </c>
      <c r="N74" s="22">
        <v>5</v>
      </c>
      <c r="O74" s="22">
        <v>1</v>
      </c>
      <c r="P74" s="22">
        <v>1</v>
      </c>
      <c r="Q74" s="14">
        <f>SUM(H74:P74)/9</f>
        <v>4.1111111111111107</v>
      </c>
      <c r="R74" s="22">
        <v>5</v>
      </c>
      <c r="S74" s="22">
        <v>5</v>
      </c>
      <c r="T74" s="22">
        <v>5</v>
      </c>
      <c r="U74" s="22">
        <v>5</v>
      </c>
      <c r="V74" s="22">
        <v>5</v>
      </c>
      <c r="W74" s="22">
        <v>5</v>
      </c>
      <c r="X74" s="22">
        <v>5</v>
      </c>
      <c r="Y74" s="22">
        <v>5</v>
      </c>
      <c r="Z74" s="22">
        <v>3</v>
      </c>
      <c r="AA74" s="22">
        <v>5</v>
      </c>
      <c r="AB74" s="14">
        <f>SUM(R74:AA74)/10</f>
        <v>4.8</v>
      </c>
      <c r="AC74" s="22">
        <v>5</v>
      </c>
      <c r="AD74" s="14">
        <f>AC74</f>
        <v>5</v>
      </c>
      <c r="AE74" s="22">
        <v>4</v>
      </c>
      <c r="AF74" s="22">
        <v>4</v>
      </c>
      <c r="AG74" s="22">
        <v>5</v>
      </c>
      <c r="AH74" s="22">
        <v>4</v>
      </c>
      <c r="AI74" s="22">
        <v>5</v>
      </c>
      <c r="AJ74" s="22">
        <v>5</v>
      </c>
      <c r="AK74" s="22">
        <v>5</v>
      </c>
      <c r="AL74" s="22">
        <v>5</v>
      </c>
      <c r="AM74" s="22">
        <v>5</v>
      </c>
      <c r="AN74" s="22">
        <v>2</v>
      </c>
      <c r="AO74" s="14">
        <f>SUM(AE74:AN74)/10</f>
        <v>4.4000000000000004</v>
      </c>
      <c r="AP74" s="22">
        <v>5</v>
      </c>
      <c r="AQ74" s="22">
        <v>5</v>
      </c>
      <c r="AR74" s="22">
        <v>5</v>
      </c>
      <c r="AS74" s="22">
        <v>4</v>
      </c>
      <c r="AT74" s="22">
        <v>1</v>
      </c>
      <c r="AU74" s="22">
        <v>3</v>
      </c>
      <c r="AV74" s="22">
        <v>3</v>
      </c>
      <c r="AW74" s="22">
        <v>3</v>
      </c>
      <c r="AX74" s="22">
        <v>3</v>
      </c>
      <c r="AY74" s="14">
        <f>SUM(AP74:AX74)/9</f>
        <v>3.5555555555555554</v>
      </c>
      <c r="AZ74" s="22">
        <v>5</v>
      </c>
      <c r="BA74" s="22">
        <v>5</v>
      </c>
      <c r="BB74" s="22">
        <v>5</v>
      </c>
      <c r="BC74" s="22">
        <v>5</v>
      </c>
      <c r="BD74" s="22">
        <v>3</v>
      </c>
      <c r="BE74" s="22">
        <v>3</v>
      </c>
      <c r="BF74" s="14">
        <f>SUM(AZ74:BE74)/6</f>
        <v>4.333333333333333</v>
      </c>
      <c r="BG74" s="22">
        <v>3</v>
      </c>
      <c r="BH74" s="14">
        <f>BG74</f>
        <v>3</v>
      </c>
      <c r="BI74" s="44">
        <v>2</v>
      </c>
      <c r="BJ74" s="14">
        <f>BI74</f>
        <v>2</v>
      </c>
      <c r="BK74" s="22">
        <v>5</v>
      </c>
      <c r="BL74" s="22">
        <v>0</v>
      </c>
      <c r="BM74" s="22">
        <v>5</v>
      </c>
      <c r="BN74" s="22">
        <v>4</v>
      </c>
      <c r="BO74" s="22">
        <v>3</v>
      </c>
      <c r="BP74" s="14">
        <f>SUM(BK74:BO74)/5</f>
        <v>3.4</v>
      </c>
      <c r="BQ74" s="22">
        <v>3</v>
      </c>
      <c r="BR74" s="22">
        <v>4</v>
      </c>
      <c r="BS74" s="22">
        <v>5</v>
      </c>
      <c r="BT74" s="23">
        <v>0</v>
      </c>
      <c r="BU74" s="23">
        <v>5</v>
      </c>
      <c r="BV74" s="14">
        <f>SUM(BQ74:BU74)/5</f>
        <v>3.4</v>
      </c>
      <c r="BW74" s="15">
        <f>G74+Q74+AB74+AD74+AO74+AY74+BF74+BH74+BJ74+BP74+BV74</f>
        <v>40</v>
      </c>
    </row>
    <row r="75" spans="1:75" ht="11.25" customHeight="1" x14ac:dyDescent="0.2">
      <c r="A75" s="27">
        <v>5</v>
      </c>
      <c r="B75" s="29" t="s">
        <v>79</v>
      </c>
      <c r="C75" s="29" t="s">
        <v>250</v>
      </c>
      <c r="D75" s="28" t="s">
        <v>178</v>
      </c>
      <c r="E75" s="31">
        <v>4</v>
      </c>
      <c r="F75" s="32">
        <v>5</v>
      </c>
      <c r="G75" s="14">
        <f>SUM(E75:F75)/2</f>
        <v>4.5</v>
      </c>
      <c r="H75" s="33">
        <v>5</v>
      </c>
      <c r="I75" s="33">
        <v>5</v>
      </c>
      <c r="J75" s="33">
        <v>5</v>
      </c>
      <c r="K75" s="33">
        <v>5</v>
      </c>
      <c r="L75" s="33">
        <v>5</v>
      </c>
      <c r="M75" s="33">
        <v>5</v>
      </c>
      <c r="N75" s="33">
        <v>5</v>
      </c>
      <c r="O75" s="33">
        <v>5</v>
      </c>
      <c r="P75" s="33">
        <v>4</v>
      </c>
      <c r="Q75" s="14">
        <f>SUM(H75:P75)/9</f>
        <v>4.8888888888888893</v>
      </c>
      <c r="R75" s="33">
        <v>5</v>
      </c>
      <c r="S75" s="33">
        <v>5</v>
      </c>
      <c r="T75" s="33">
        <v>5</v>
      </c>
      <c r="U75" s="33">
        <v>5</v>
      </c>
      <c r="V75" s="33">
        <v>5</v>
      </c>
      <c r="W75" s="33">
        <v>5</v>
      </c>
      <c r="X75" s="33">
        <v>5</v>
      </c>
      <c r="Y75" s="33">
        <v>5</v>
      </c>
      <c r="Z75" s="33">
        <v>4</v>
      </c>
      <c r="AA75" s="33">
        <v>5</v>
      </c>
      <c r="AB75" s="14">
        <f>SUM(R75:AA75)/10</f>
        <v>4.9000000000000004</v>
      </c>
      <c r="AC75" s="32">
        <v>5</v>
      </c>
      <c r="AD75" s="14">
        <f>AC75</f>
        <v>5</v>
      </c>
      <c r="AE75" s="32">
        <v>4</v>
      </c>
      <c r="AF75" s="32">
        <v>4</v>
      </c>
      <c r="AG75" s="32">
        <v>5</v>
      </c>
      <c r="AH75" s="32">
        <v>4</v>
      </c>
      <c r="AI75" s="32">
        <v>5</v>
      </c>
      <c r="AJ75" s="32">
        <v>5</v>
      </c>
      <c r="AK75" s="32">
        <v>5</v>
      </c>
      <c r="AL75" s="32">
        <v>4</v>
      </c>
      <c r="AM75" s="32">
        <v>5</v>
      </c>
      <c r="AN75" s="32">
        <v>5</v>
      </c>
      <c r="AO75" s="14">
        <f>SUM(AE75:AN75)/10</f>
        <v>4.5999999999999996</v>
      </c>
      <c r="AP75" s="32">
        <v>5</v>
      </c>
      <c r="AQ75" s="32">
        <v>5</v>
      </c>
      <c r="AR75" s="32">
        <v>5</v>
      </c>
      <c r="AS75" s="32">
        <v>5</v>
      </c>
      <c r="AT75" s="32">
        <v>5</v>
      </c>
      <c r="AU75" s="32">
        <v>5</v>
      </c>
      <c r="AV75" s="32">
        <v>5</v>
      </c>
      <c r="AW75" s="32">
        <v>5</v>
      </c>
      <c r="AX75" s="32">
        <v>3</v>
      </c>
      <c r="AY75" s="14">
        <f>SUM(AP75:AX75)/9</f>
        <v>4.7777777777777777</v>
      </c>
      <c r="AZ75" s="32">
        <v>5</v>
      </c>
      <c r="BA75" s="32">
        <v>5</v>
      </c>
      <c r="BB75" s="32">
        <v>5</v>
      </c>
      <c r="BC75" s="32">
        <v>5</v>
      </c>
      <c r="BD75" s="32">
        <v>4</v>
      </c>
      <c r="BE75" s="32">
        <v>4</v>
      </c>
      <c r="BF75" s="14">
        <f>SUM(AZ75:BE75)/6</f>
        <v>4.666666666666667</v>
      </c>
      <c r="BG75" s="39">
        <v>5</v>
      </c>
      <c r="BH75" s="14">
        <f>BG75</f>
        <v>5</v>
      </c>
      <c r="BI75" s="39">
        <v>4</v>
      </c>
      <c r="BJ75" s="14">
        <f>BI75</f>
        <v>4</v>
      </c>
      <c r="BK75" s="32">
        <v>3</v>
      </c>
      <c r="BL75" s="32">
        <v>1</v>
      </c>
      <c r="BM75" s="32">
        <v>5</v>
      </c>
      <c r="BN75" s="32">
        <v>5</v>
      </c>
      <c r="BO75" s="32">
        <v>5</v>
      </c>
      <c r="BP75" s="14">
        <f>SUM(BK75:BO75)/5</f>
        <v>3.8</v>
      </c>
      <c r="BQ75" s="32">
        <v>4</v>
      </c>
      <c r="BR75" s="32">
        <v>4</v>
      </c>
      <c r="BS75" s="32">
        <v>5</v>
      </c>
      <c r="BT75" s="32">
        <v>5</v>
      </c>
      <c r="BU75" s="32">
        <v>5</v>
      </c>
      <c r="BV75" s="14">
        <f>SUM(BQ75:BU75)/5</f>
        <v>4.5999999999999996</v>
      </c>
      <c r="BW75" s="15">
        <f>G75+Q75+AB75+AD75+AO75+AY75+BF75+BH75+BJ75+BP75+BV75</f>
        <v>50.733333333333334</v>
      </c>
    </row>
    <row r="76" spans="1:75" ht="11.25" customHeight="1" x14ac:dyDescent="0.2">
      <c r="A76" s="27">
        <v>6</v>
      </c>
      <c r="B76" s="29" t="s">
        <v>95</v>
      </c>
      <c r="C76" s="29" t="s">
        <v>94</v>
      </c>
      <c r="D76" s="29" t="s">
        <v>96</v>
      </c>
      <c r="E76" s="31">
        <v>4</v>
      </c>
      <c r="F76" s="32">
        <v>5</v>
      </c>
      <c r="G76" s="14">
        <f>SUM(E76:F76)/2</f>
        <v>4.5</v>
      </c>
      <c r="H76" s="33">
        <v>5</v>
      </c>
      <c r="I76" s="33">
        <v>5</v>
      </c>
      <c r="J76" s="33">
        <v>5</v>
      </c>
      <c r="K76" s="33">
        <v>5</v>
      </c>
      <c r="L76" s="33">
        <v>5</v>
      </c>
      <c r="M76" s="33">
        <v>5</v>
      </c>
      <c r="N76" s="33">
        <v>5</v>
      </c>
      <c r="O76" s="33">
        <v>5</v>
      </c>
      <c r="P76" s="33">
        <v>2</v>
      </c>
      <c r="Q76" s="14">
        <f>SUM(H76:P76)/9</f>
        <v>4.666666666666667</v>
      </c>
      <c r="R76" s="33">
        <v>5</v>
      </c>
      <c r="S76" s="33">
        <v>5</v>
      </c>
      <c r="T76" s="33">
        <v>5</v>
      </c>
      <c r="U76" s="33">
        <v>5</v>
      </c>
      <c r="V76" s="33">
        <v>5</v>
      </c>
      <c r="W76" s="33">
        <v>5</v>
      </c>
      <c r="X76" s="33">
        <v>5</v>
      </c>
      <c r="Y76" s="33">
        <v>5</v>
      </c>
      <c r="Z76" s="33">
        <v>2</v>
      </c>
      <c r="AA76" s="33">
        <v>5</v>
      </c>
      <c r="AB76" s="14">
        <f>SUM(R76:AA76)/10</f>
        <v>4.7</v>
      </c>
      <c r="AC76" s="32">
        <v>5</v>
      </c>
      <c r="AD76" s="14">
        <f>AC76</f>
        <v>5</v>
      </c>
      <c r="AE76" s="32">
        <v>1</v>
      </c>
      <c r="AF76" s="32">
        <v>3</v>
      </c>
      <c r="AG76" s="32">
        <v>5</v>
      </c>
      <c r="AH76" s="32">
        <v>5</v>
      </c>
      <c r="AI76" s="32">
        <v>5</v>
      </c>
      <c r="AJ76" s="32">
        <v>5</v>
      </c>
      <c r="AK76" s="32">
        <v>5</v>
      </c>
      <c r="AL76" s="32">
        <v>4</v>
      </c>
      <c r="AM76" s="32">
        <v>5</v>
      </c>
      <c r="AN76" s="32">
        <v>5</v>
      </c>
      <c r="AO76" s="14">
        <f>SUM(AE76:AN76)/10</f>
        <v>4.3</v>
      </c>
      <c r="AP76" s="32">
        <v>5</v>
      </c>
      <c r="AQ76" s="32">
        <v>5</v>
      </c>
      <c r="AR76" s="32">
        <v>5</v>
      </c>
      <c r="AS76" s="32">
        <v>5</v>
      </c>
      <c r="AT76" s="32">
        <v>5</v>
      </c>
      <c r="AU76" s="32">
        <v>5</v>
      </c>
      <c r="AV76" s="32">
        <v>5</v>
      </c>
      <c r="AW76" s="32">
        <v>5</v>
      </c>
      <c r="AX76" s="32">
        <v>2</v>
      </c>
      <c r="AY76" s="14">
        <f>SUM(AP76:AX76)/9</f>
        <v>4.666666666666667</v>
      </c>
      <c r="AZ76" s="32">
        <v>5</v>
      </c>
      <c r="BA76" s="32">
        <v>5</v>
      </c>
      <c r="BB76" s="32">
        <v>5</v>
      </c>
      <c r="BC76" s="32">
        <v>5</v>
      </c>
      <c r="BD76" s="32">
        <v>4</v>
      </c>
      <c r="BE76" s="32">
        <v>4</v>
      </c>
      <c r="BF76" s="14">
        <f>SUM(AZ76:BE76)/6</f>
        <v>4.666666666666667</v>
      </c>
      <c r="BG76" s="39">
        <v>4</v>
      </c>
      <c r="BH76" s="14">
        <f>BG76</f>
        <v>4</v>
      </c>
      <c r="BI76" s="39">
        <v>3</v>
      </c>
      <c r="BJ76" s="14">
        <f>BI76</f>
        <v>3</v>
      </c>
      <c r="BK76" s="32">
        <v>3</v>
      </c>
      <c r="BL76" s="32">
        <v>0</v>
      </c>
      <c r="BM76" s="32">
        <v>5</v>
      </c>
      <c r="BN76" s="32">
        <v>5</v>
      </c>
      <c r="BO76" s="32">
        <v>3</v>
      </c>
      <c r="BP76" s="14">
        <f>SUM(BK76:BO76)/5</f>
        <v>3.2</v>
      </c>
      <c r="BQ76" s="32">
        <v>4</v>
      </c>
      <c r="BR76" s="32">
        <v>4</v>
      </c>
      <c r="BS76" s="32">
        <v>5</v>
      </c>
      <c r="BT76" s="32">
        <v>5</v>
      </c>
      <c r="BU76" s="32">
        <v>5</v>
      </c>
      <c r="BV76" s="14">
        <f>SUM(BQ76:BU76)/5</f>
        <v>4.5999999999999996</v>
      </c>
      <c r="BW76" s="15">
        <f>G76+Q76+AB76+AD76+AO76+AY76+BF76+BH76+BJ76+BP76+BV76</f>
        <v>47.300000000000004</v>
      </c>
    </row>
    <row r="77" spans="1:75" ht="11.25" customHeight="1" x14ac:dyDescent="0.2">
      <c r="A77" s="27">
        <v>1</v>
      </c>
      <c r="B77" s="28" t="s">
        <v>98</v>
      </c>
      <c r="C77" s="29" t="s">
        <v>237</v>
      </c>
      <c r="D77" s="30" t="s">
        <v>176</v>
      </c>
      <c r="E77" s="31">
        <v>5</v>
      </c>
      <c r="F77" s="32">
        <v>0</v>
      </c>
      <c r="G77" s="14">
        <f>SUM(E77:F77)/2</f>
        <v>2.5</v>
      </c>
      <c r="H77" s="33">
        <v>5</v>
      </c>
      <c r="I77" s="33">
        <v>5</v>
      </c>
      <c r="J77" s="33">
        <v>5</v>
      </c>
      <c r="K77" s="33">
        <v>5</v>
      </c>
      <c r="L77" s="33">
        <v>5</v>
      </c>
      <c r="M77" s="33">
        <v>5</v>
      </c>
      <c r="N77" s="33">
        <v>5</v>
      </c>
      <c r="O77" s="33">
        <v>5</v>
      </c>
      <c r="P77" s="33">
        <v>5</v>
      </c>
      <c r="Q77" s="14">
        <f>SUM(H77:P77)/9</f>
        <v>5</v>
      </c>
      <c r="R77" s="33">
        <v>5</v>
      </c>
      <c r="S77" s="33">
        <v>5</v>
      </c>
      <c r="T77" s="33">
        <v>5</v>
      </c>
      <c r="U77" s="33">
        <v>5</v>
      </c>
      <c r="V77" s="33">
        <v>5</v>
      </c>
      <c r="W77" s="33">
        <v>5</v>
      </c>
      <c r="X77" s="33">
        <v>5</v>
      </c>
      <c r="Y77" s="33">
        <v>5</v>
      </c>
      <c r="Z77" s="33">
        <v>5</v>
      </c>
      <c r="AA77" s="33">
        <v>5</v>
      </c>
      <c r="AB77" s="14">
        <f>SUM(R77:AA77)/10</f>
        <v>5</v>
      </c>
      <c r="AC77" s="32">
        <v>5</v>
      </c>
      <c r="AD77" s="14">
        <f>AC77</f>
        <v>5</v>
      </c>
      <c r="AE77" s="32">
        <v>4</v>
      </c>
      <c r="AF77" s="32">
        <v>4</v>
      </c>
      <c r="AG77" s="32">
        <v>5</v>
      </c>
      <c r="AH77" s="32">
        <v>5</v>
      </c>
      <c r="AI77" s="32">
        <v>5</v>
      </c>
      <c r="AJ77" s="32">
        <v>5</v>
      </c>
      <c r="AK77" s="32">
        <v>5</v>
      </c>
      <c r="AL77" s="32">
        <v>5</v>
      </c>
      <c r="AM77" s="32">
        <v>5</v>
      </c>
      <c r="AN77" s="32">
        <v>5</v>
      </c>
      <c r="AO77" s="14">
        <f>SUM(AE77:AN77)/10</f>
        <v>4.8</v>
      </c>
      <c r="AP77" s="32">
        <v>4</v>
      </c>
      <c r="AQ77" s="32">
        <v>4</v>
      </c>
      <c r="AR77" s="32">
        <v>5</v>
      </c>
      <c r="AS77" s="32">
        <v>5</v>
      </c>
      <c r="AT77" s="32">
        <v>1</v>
      </c>
      <c r="AU77" s="32">
        <v>4</v>
      </c>
      <c r="AV77" s="32">
        <v>5</v>
      </c>
      <c r="AW77" s="32">
        <v>3</v>
      </c>
      <c r="AX77" s="32">
        <v>1</v>
      </c>
      <c r="AY77" s="14">
        <f>SUM(AP77:AX77)/9</f>
        <v>3.5555555555555554</v>
      </c>
      <c r="AZ77" s="32">
        <v>5</v>
      </c>
      <c r="BA77" s="32">
        <v>5</v>
      </c>
      <c r="BB77" s="32">
        <v>5</v>
      </c>
      <c r="BC77" s="32">
        <v>5</v>
      </c>
      <c r="BD77" s="32">
        <v>5</v>
      </c>
      <c r="BE77" s="32">
        <v>5</v>
      </c>
      <c r="BF77" s="14">
        <f>SUM(AZ77:BE77)/6</f>
        <v>5</v>
      </c>
      <c r="BG77" s="39">
        <v>5</v>
      </c>
      <c r="BH77" s="14">
        <f>BG77</f>
        <v>5</v>
      </c>
      <c r="BI77" s="39">
        <v>3</v>
      </c>
      <c r="BJ77" s="14">
        <f>BI77</f>
        <v>3</v>
      </c>
      <c r="BK77" s="32">
        <v>2</v>
      </c>
      <c r="BL77" s="32">
        <v>1</v>
      </c>
      <c r="BM77" s="32">
        <v>5</v>
      </c>
      <c r="BN77" s="32">
        <v>5</v>
      </c>
      <c r="BO77" s="32">
        <v>5</v>
      </c>
      <c r="BP77" s="14">
        <f>SUM(BK77:BO77)/5</f>
        <v>3.6</v>
      </c>
      <c r="BQ77" s="32">
        <v>4</v>
      </c>
      <c r="BR77" s="32">
        <v>5</v>
      </c>
      <c r="BS77" s="32">
        <v>5</v>
      </c>
      <c r="BT77" s="32">
        <v>5</v>
      </c>
      <c r="BU77" s="32">
        <v>5</v>
      </c>
      <c r="BV77" s="14">
        <f>SUM(BQ77:BU77)/5</f>
        <v>4.8</v>
      </c>
      <c r="BW77" s="15">
        <f>G77+Q77+AB77+AD77+AO77+AY77+BF77+BH77+BJ77+BP77+BV77</f>
        <v>47.255555555555553</v>
      </c>
    </row>
    <row r="78" spans="1:75" ht="11.25" customHeight="1" x14ac:dyDescent="0.2">
      <c r="A78" s="27">
        <v>2</v>
      </c>
      <c r="B78" s="29" t="s">
        <v>8</v>
      </c>
      <c r="C78" s="29" t="s">
        <v>9</v>
      </c>
      <c r="D78" s="29" t="s">
        <v>177</v>
      </c>
      <c r="E78" s="31">
        <v>4</v>
      </c>
      <c r="F78" s="32">
        <v>5</v>
      </c>
      <c r="G78" s="14">
        <f>SUM(E78:F78)/2</f>
        <v>4.5</v>
      </c>
      <c r="H78" s="33">
        <v>5</v>
      </c>
      <c r="I78" s="33">
        <v>5</v>
      </c>
      <c r="J78" s="33">
        <v>5</v>
      </c>
      <c r="K78" s="33">
        <v>5</v>
      </c>
      <c r="L78" s="33">
        <v>5</v>
      </c>
      <c r="M78" s="33">
        <v>5</v>
      </c>
      <c r="N78" s="33">
        <v>5</v>
      </c>
      <c r="O78" s="33">
        <v>5</v>
      </c>
      <c r="P78" s="33">
        <v>5</v>
      </c>
      <c r="Q78" s="14">
        <f>SUM(H78:P78)/9</f>
        <v>5</v>
      </c>
      <c r="R78" s="33">
        <v>5</v>
      </c>
      <c r="S78" s="33">
        <v>5</v>
      </c>
      <c r="T78" s="33">
        <v>5</v>
      </c>
      <c r="U78" s="33">
        <v>5</v>
      </c>
      <c r="V78" s="33">
        <v>5</v>
      </c>
      <c r="W78" s="33">
        <v>5</v>
      </c>
      <c r="X78" s="33">
        <v>5</v>
      </c>
      <c r="Y78" s="33">
        <v>5</v>
      </c>
      <c r="Z78" s="33">
        <v>4</v>
      </c>
      <c r="AA78" s="33">
        <v>5</v>
      </c>
      <c r="AB78" s="14">
        <f>SUM(R78:AA78)/10</f>
        <v>4.9000000000000004</v>
      </c>
      <c r="AC78" s="32">
        <v>5</v>
      </c>
      <c r="AD78" s="14">
        <f>AC78</f>
        <v>5</v>
      </c>
      <c r="AE78" s="32">
        <v>4</v>
      </c>
      <c r="AF78" s="32">
        <v>2</v>
      </c>
      <c r="AG78" s="32">
        <v>5</v>
      </c>
      <c r="AH78" s="32">
        <v>4</v>
      </c>
      <c r="AI78" s="32">
        <v>5</v>
      </c>
      <c r="AJ78" s="32">
        <v>5</v>
      </c>
      <c r="AK78" s="32">
        <v>5</v>
      </c>
      <c r="AL78" s="32">
        <v>4</v>
      </c>
      <c r="AM78" s="32">
        <v>5</v>
      </c>
      <c r="AN78" s="32">
        <v>1</v>
      </c>
      <c r="AO78" s="14">
        <f>SUM(AE78:AN78)/10</f>
        <v>4</v>
      </c>
      <c r="AP78" s="32">
        <v>5</v>
      </c>
      <c r="AQ78" s="32">
        <v>5</v>
      </c>
      <c r="AR78" s="32">
        <v>5</v>
      </c>
      <c r="AS78" s="32">
        <v>5</v>
      </c>
      <c r="AT78" s="32">
        <v>2</v>
      </c>
      <c r="AU78" s="32">
        <v>4</v>
      </c>
      <c r="AV78" s="32">
        <v>3</v>
      </c>
      <c r="AW78" s="32">
        <v>3</v>
      </c>
      <c r="AX78" s="32">
        <v>5</v>
      </c>
      <c r="AY78" s="14">
        <f>SUM(AP78:AX78)/9</f>
        <v>4.1111111111111107</v>
      </c>
      <c r="AZ78" s="32">
        <v>5</v>
      </c>
      <c r="BA78" s="32">
        <v>5</v>
      </c>
      <c r="BB78" s="32">
        <v>5</v>
      </c>
      <c r="BC78" s="32">
        <v>5</v>
      </c>
      <c r="BD78" s="32">
        <v>4</v>
      </c>
      <c r="BE78" s="32">
        <v>4</v>
      </c>
      <c r="BF78" s="14">
        <f>SUM(AZ78:BE78)/6</f>
        <v>4.666666666666667</v>
      </c>
      <c r="BG78" s="39">
        <v>4</v>
      </c>
      <c r="BH78" s="14">
        <f>BG78</f>
        <v>4</v>
      </c>
      <c r="BI78" s="39">
        <v>3</v>
      </c>
      <c r="BJ78" s="14">
        <f>BI78</f>
        <v>3</v>
      </c>
      <c r="BK78" s="32">
        <v>3</v>
      </c>
      <c r="BL78" s="32">
        <v>1</v>
      </c>
      <c r="BM78" s="32">
        <v>5</v>
      </c>
      <c r="BN78" s="32">
        <v>3</v>
      </c>
      <c r="BO78" s="32">
        <v>3</v>
      </c>
      <c r="BP78" s="14">
        <f>SUM(BK78:BO78)/5</f>
        <v>3</v>
      </c>
      <c r="BQ78" s="32">
        <v>1</v>
      </c>
      <c r="BR78" s="32">
        <v>4</v>
      </c>
      <c r="BS78" s="32">
        <v>5</v>
      </c>
      <c r="BT78" s="32">
        <v>5</v>
      </c>
      <c r="BU78" s="32">
        <v>5</v>
      </c>
      <c r="BV78" s="14">
        <f>SUM(BQ78:BU78)/5</f>
        <v>4</v>
      </c>
      <c r="BW78" s="15">
        <f>G78+Q78+AB78+AD78+AO78+AY78+BF78+BH78+BJ78+BP78+BV78</f>
        <v>46.177777777777777</v>
      </c>
    </row>
    <row r="79" spans="1:75" ht="11.25" customHeight="1" x14ac:dyDescent="0.2">
      <c r="A79" s="27">
        <v>7</v>
      </c>
      <c r="B79" s="29" t="s">
        <v>87</v>
      </c>
      <c r="C79" s="29" t="s">
        <v>88</v>
      </c>
      <c r="D79" s="29" t="s">
        <v>89</v>
      </c>
      <c r="E79" s="31">
        <v>5</v>
      </c>
      <c r="F79" s="32">
        <v>5</v>
      </c>
      <c r="G79" s="14">
        <f>SUM(E79:F79)/2</f>
        <v>5</v>
      </c>
      <c r="H79" s="33">
        <v>5</v>
      </c>
      <c r="I79" s="33">
        <v>5</v>
      </c>
      <c r="J79" s="33">
        <v>5</v>
      </c>
      <c r="K79" s="33">
        <v>5</v>
      </c>
      <c r="L79" s="33">
        <v>5</v>
      </c>
      <c r="M79" s="33">
        <v>5</v>
      </c>
      <c r="N79" s="33">
        <v>5</v>
      </c>
      <c r="O79" s="33">
        <v>5</v>
      </c>
      <c r="P79" s="33">
        <v>1</v>
      </c>
      <c r="Q79" s="14">
        <f>SUM(H79:P79)/9</f>
        <v>4.5555555555555554</v>
      </c>
      <c r="R79" s="33">
        <v>5</v>
      </c>
      <c r="S79" s="33">
        <v>5</v>
      </c>
      <c r="T79" s="33">
        <v>5</v>
      </c>
      <c r="U79" s="33">
        <v>5</v>
      </c>
      <c r="V79" s="33">
        <v>5</v>
      </c>
      <c r="W79" s="33">
        <v>5</v>
      </c>
      <c r="X79" s="33">
        <v>5</v>
      </c>
      <c r="Y79" s="33">
        <v>5</v>
      </c>
      <c r="Z79" s="33">
        <v>3</v>
      </c>
      <c r="AA79" s="33">
        <v>5</v>
      </c>
      <c r="AB79" s="14">
        <f>SUM(R79:AA79)/10</f>
        <v>4.8</v>
      </c>
      <c r="AC79" s="32">
        <v>5</v>
      </c>
      <c r="AD79" s="14">
        <f>AC79</f>
        <v>5</v>
      </c>
      <c r="AE79" s="32">
        <v>3</v>
      </c>
      <c r="AF79" s="32">
        <v>3</v>
      </c>
      <c r="AG79" s="32">
        <v>5</v>
      </c>
      <c r="AH79" s="32">
        <v>3</v>
      </c>
      <c r="AI79" s="32">
        <v>3</v>
      </c>
      <c r="AJ79" s="32">
        <v>5</v>
      </c>
      <c r="AK79" s="32">
        <v>5</v>
      </c>
      <c r="AL79" s="32">
        <v>3</v>
      </c>
      <c r="AM79" s="32">
        <v>5</v>
      </c>
      <c r="AN79" s="32">
        <v>4</v>
      </c>
      <c r="AO79" s="14">
        <f>SUM(AE79:AN79)/10</f>
        <v>3.9</v>
      </c>
      <c r="AP79" s="32">
        <v>3</v>
      </c>
      <c r="AQ79" s="32">
        <v>3</v>
      </c>
      <c r="AR79" s="32">
        <v>2</v>
      </c>
      <c r="AS79" s="32">
        <v>2</v>
      </c>
      <c r="AT79" s="32">
        <v>2</v>
      </c>
      <c r="AU79" s="32">
        <v>3</v>
      </c>
      <c r="AV79" s="32">
        <v>4</v>
      </c>
      <c r="AW79" s="32">
        <v>3</v>
      </c>
      <c r="AX79" s="32">
        <v>2</v>
      </c>
      <c r="AY79" s="14">
        <f>SUM(AP79:AX79)/9</f>
        <v>2.6666666666666665</v>
      </c>
      <c r="AZ79" s="32">
        <v>5</v>
      </c>
      <c r="BA79" s="32">
        <v>5</v>
      </c>
      <c r="BB79" s="32">
        <v>5</v>
      </c>
      <c r="BC79" s="32">
        <v>5</v>
      </c>
      <c r="BD79" s="32">
        <v>5</v>
      </c>
      <c r="BE79" s="32">
        <v>4</v>
      </c>
      <c r="BF79" s="14">
        <f>SUM(AZ79:BE79)/6</f>
        <v>4.833333333333333</v>
      </c>
      <c r="BG79" s="34">
        <v>4</v>
      </c>
      <c r="BH79" s="14">
        <f>BG79</f>
        <v>4</v>
      </c>
      <c r="BI79" s="45">
        <v>3</v>
      </c>
      <c r="BJ79" s="14">
        <f>BI79</f>
        <v>3</v>
      </c>
      <c r="BK79" s="32">
        <v>3</v>
      </c>
      <c r="BL79" s="32">
        <v>1</v>
      </c>
      <c r="BM79" s="32">
        <v>5</v>
      </c>
      <c r="BN79" s="32">
        <v>5</v>
      </c>
      <c r="BO79" s="32">
        <v>3</v>
      </c>
      <c r="BP79" s="14">
        <f>SUM(BK79:BO79)/5</f>
        <v>3.4</v>
      </c>
      <c r="BQ79" s="32">
        <v>1</v>
      </c>
      <c r="BR79" s="32">
        <v>2</v>
      </c>
      <c r="BS79" s="32">
        <v>5</v>
      </c>
      <c r="BT79" s="32">
        <v>5</v>
      </c>
      <c r="BU79" s="32">
        <v>5</v>
      </c>
      <c r="BV79" s="14">
        <f>SUM(BQ79:BU79)/5</f>
        <v>3.6</v>
      </c>
      <c r="BW79" s="15">
        <f>G79+Q79+AB79+AD79+AO79+AY79+BF79+BH79+BJ79+BP79+BV79</f>
        <v>44.755555555555553</v>
      </c>
    </row>
    <row r="80" spans="1:75" ht="11.25" customHeight="1" x14ac:dyDescent="0.2">
      <c r="A80" s="27">
        <v>4</v>
      </c>
      <c r="B80" s="29" t="s">
        <v>99</v>
      </c>
      <c r="C80" s="29" t="s">
        <v>100</v>
      </c>
      <c r="D80" s="29" t="s">
        <v>101</v>
      </c>
      <c r="E80" s="31">
        <v>4</v>
      </c>
      <c r="F80" s="32">
        <v>5</v>
      </c>
      <c r="G80" s="14">
        <f>SUM(E80:F80)/2</f>
        <v>4.5</v>
      </c>
      <c r="H80" s="33">
        <v>5</v>
      </c>
      <c r="I80" s="33">
        <v>5</v>
      </c>
      <c r="J80" s="33">
        <v>5</v>
      </c>
      <c r="K80" s="33">
        <v>5</v>
      </c>
      <c r="L80" s="33">
        <v>5</v>
      </c>
      <c r="M80" s="33">
        <v>5</v>
      </c>
      <c r="N80" s="33">
        <v>5</v>
      </c>
      <c r="O80" s="33">
        <v>5</v>
      </c>
      <c r="P80" s="33">
        <v>5</v>
      </c>
      <c r="Q80" s="14">
        <f>SUM(H80:P80)/9</f>
        <v>5</v>
      </c>
      <c r="R80" s="33">
        <v>5</v>
      </c>
      <c r="S80" s="33">
        <v>5</v>
      </c>
      <c r="T80" s="33">
        <v>5</v>
      </c>
      <c r="U80" s="33">
        <v>5</v>
      </c>
      <c r="V80" s="33">
        <v>5</v>
      </c>
      <c r="W80" s="33">
        <v>5</v>
      </c>
      <c r="X80" s="33">
        <v>5</v>
      </c>
      <c r="Y80" s="33">
        <v>1</v>
      </c>
      <c r="Z80" s="33">
        <v>2</v>
      </c>
      <c r="AA80" s="33">
        <v>1</v>
      </c>
      <c r="AB80" s="14">
        <f>SUM(R80:AA80)/10</f>
        <v>3.9</v>
      </c>
      <c r="AC80" s="32">
        <v>5</v>
      </c>
      <c r="AD80" s="14">
        <f>AC80</f>
        <v>5</v>
      </c>
      <c r="AE80" s="32">
        <v>4</v>
      </c>
      <c r="AF80" s="32">
        <v>4</v>
      </c>
      <c r="AG80" s="32">
        <v>5</v>
      </c>
      <c r="AH80" s="32">
        <v>4</v>
      </c>
      <c r="AI80" s="32">
        <v>5</v>
      </c>
      <c r="AJ80" s="32">
        <v>5</v>
      </c>
      <c r="AK80" s="32">
        <v>5</v>
      </c>
      <c r="AL80" s="32">
        <v>5</v>
      </c>
      <c r="AM80" s="32">
        <v>5</v>
      </c>
      <c r="AN80" s="32">
        <v>5</v>
      </c>
      <c r="AO80" s="14">
        <f>SUM(AE80:AN80)/10</f>
        <v>4.7</v>
      </c>
      <c r="AP80" s="32">
        <v>5</v>
      </c>
      <c r="AQ80" s="32">
        <v>5</v>
      </c>
      <c r="AR80" s="32">
        <v>5</v>
      </c>
      <c r="AS80" s="32">
        <v>4</v>
      </c>
      <c r="AT80" s="32">
        <v>4</v>
      </c>
      <c r="AU80" s="32">
        <v>1</v>
      </c>
      <c r="AV80" s="32">
        <v>3</v>
      </c>
      <c r="AW80" s="32">
        <v>3</v>
      </c>
      <c r="AX80" s="32">
        <v>1</v>
      </c>
      <c r="AY80" s="14">
        <f>SUM(AP80:AX80)/9</f>
        <v>3.4444444444444446</v>
      </c>
      <c r="AZ80" s="32">
        <v>2</v>
      </c>
      <c r="BA80" s="32">
        <v>5</v>
      </c>
      <c r="BB80" s="32">
        <v>5</v>
      </c>
      <c r="BC80" s="32">
        <v>5</v>
      </c>
      <c r="BD80" s="32">
        <v>3</v>
      </c>
      <c r="BE80" s="32">
        <v>3</v>
      </c>
      <c r="BF80" s="14">
        <f>SUM(AZ80:BE80)/6</f>
        <v>3.8333333333333335</v>
      </c>
      <c r="BG80" s="39">
        <v>4</v>
      </c>
      <c r="BH80" s="14">
        <f>BG80</f>
        <v>4</v>
      </c>
      <c r="BI80" s="45">
        <v>3</v>
      </c>
      <c r="BJ80" s="14">
        <f>BI80</f>
        <v>3</v>
      </c>
      <c r="BK80" s="32">
        <v>3</v>
      </c>
      <c r="BL80" s="32">
        <v>0</v>
      </c>
      <c r="BM80" s="32">
        <v>3</v>
      </c>
      <c r="BN80" s="32">
        <v>3</v>
      </c>
      <c r="BO80" s="32">
        <v>3</v>
      </c>
      <c r="BP80" s="14">
        <f>SUM(BK80:BO80)/5</f>
        <v>2.4</v>
      </c>
      <c r="BQ80" s="32">
        <v>3</v>
      </c>
      <c r="BR80" s="32">
        <v>3</v>
      </c>
      <c r="BS80" s="32">
        <v>5</v>
      </c>
      <c r="BT80" s="32">
        <v>5</v>
      </c>
      <c r="BU80" s="32">
        <v>5</v>
      </c>
      <c r="BV80" s="14">
        <f>SUM(BQ80:BU80)/5</f>
        <v>4.2</v>
      </c>
      <c r="BW80" s="15">
        <f>G80+Q80+AB80+AD80+AO80+AY80+BF80+BH80+BJ80+BP80+BV80</f>
        <v>43.977777777777781</v>
      </c>
    </row>
    <row r="81" spans="1:75" ht="11.25" customHeight="1" x14ac:dyDescent="0.2">
      <c r="A81" s="27">
        <v>3</v>
      </c>
      <c r="B81" s="29" t="s">
        <v>97</v>
      </c>
      <c r="C81" s="29" t="s">
        <v>136</v>
      </c>
      <c r="D81" s="29" t="s">
        <v>231</v>
      </c>
      <c r="E81" s="31">
        <v>3</v>
      </c>
      <c r="F81" s="32">
        <v>5</v>
      </c>
      <c r="G81" s="14">
        <f>SUM(E81:F81)/2</f>
        <v>4</v>
      </c>
      <c r="H81" s="33">
        <v>5</v>
      </c>
      <c r="I81" s="33">
        <v>5</v>
      </c>
      <c r="J81" s="33">
        <v>5</v>
      </c>
      <c r="K81" s="33">
        <v>5</v>
      </c>
      <c r="L81" s="33">
        <v>5</v>
      </c>
      <c r="M81" s="33">
        <v>5</v>
      </c>
      <c r="N81" s="33">
        <v>5</v>
      </c>
      <c r="O81" s="33">
        <v>5</v>
      </c>
      <c r="P81" s="33">
        <v>3</v>
      </c>
      <c r="Q81" s="14">
        <f>SUM(H81:P81)/9</f>
        <v>4.7777777777777777</v>
      </c>
      <c r="R81" s="33">
        <v>5</v>
      </c>
      <c r="S81" s="33">
        <v>5</v>
      </c>
      <c r="T81" s="33">
        <v>5</v>
      </c>
      <c r="U81" s="33">
        <v>5</v>
      </c>
      <c r="V81" s="33">
        <v>4</v>
      </c>
      <c r="W81" s="33">
        <v>3</v>
      </c>
      <c r="X81" s="33">
        <v>5</v>
      </c>
      <c r="Y81" s="33">
        <v>5</v>
      </c>
      <c r="Z81" s="33">
        <v>4</v>
      </c>
      <c r="AA81" s="33">
        <v>5</v>
      </c>
      <c r="AB81" s="14">
        <f>SUM(R81:AA81)/10</f>
        <v>4.5999999999999996</v>
      </c>
      <c r="AC81" s="32">
        <v>5</v>
      </c>
      <c r="AD81" s="14">
        <f>AC81</f>
        <v>5</v>
      </c>
      <c r="AE81" s="32">
        <v>4</v>
      </c>
      <c r="AF81" s="32">
        <v>4</v>
      </c>
      <c r="AG81" s="32">
        <v>5</v>
      </c>
      <c r="AH81" s="32">
        <v>3</v>
      </c>
      <c r="AI81" s="32">
        <v>5</v>
      </c>
      <c r="AJ81" s="32">
        <v>5</v>
      </c>
      <c r="AK81" s="32">
        <v>5</v>
      </c>
      <c r="AL81" s="32">
        <v>5</v>
      </c>
      <c r="AM81" s="32">
        <v>4</v>
      </c>
      <c r="AN81" s="32">
        <v>4</v>
      </c>
      <c r="AO81" s="14">
        <f>SUM(AE81:AN81)/10</f>
        <v>4.4000000000000004</v>
      </c>
      <c r="AP81" s="32">
        <v>4</v>
      </c>
      <c r="AQ81" s="32">
        <v>5</v>
      </c>
      <c r="AR81" s="32">
        <v>5</v>
      </c>
      <c r="AS81" s="32">
        <v>5</v>
      </c>
      <c r="AT81" s="32">
        <v>2</v>
      </c>
      <c r="AU81" s="32">
        <v>2</v>
      </c>
      <c r="AV81" s="32">
        <v>2</v>
      </c>
      <c r="AW81" s="32">
        <v>3</v>
      </c>
      <c r="AX81" s="32">
        <v>5</v>
      </c>
      <c r="AY81" s="14">
        <f>SUM(AP81:AX81)/9</f>
        <v>3.6666666666666665</v>
      </c>
      <c r="AZ81" s="32">
        <v>5</v>
      </c>
      <c r="BA81" s="32">
        <v>5</v>
      </c>
      <c r="BB81" s="32">
        <v>5</v>
      </c>
      <c r="BC81" s="32">
        <v>5</v>
      </c>
      <c r="BD81" s="32">
        <v>2</v>
      </c>
      <c r="BE81" s="32">
        <v>3</v>
      </c>
      <c r="BF81" s="14">
        <f>SUM(AZ81:BE81)/6</f>
        <v>4.166666666666667</v>
      </c>
      <c r="BG81" s="39">
        <v>3</v>
      </c>
      <c r="BH81" s="14">
        <f>BG81</f>
        <v>3</v>
      </c>
      <c r="BI81" s="39">
        <v>3</v>
      </c>
      <c r="BJ81" s="14">
        <f>BI81</f>
        <v>3</v>
      </c>
      <c r="BK81" s="32">
        <v>3</v>
      </c>
      <c r="BL81" s="32">
        <v>0</v>
      </c>
      <c r="BM81" s="32">
        <v>4</v>
      </c>
      <c r="BN81" s="32">
        <v>0</v>
      </c>
      <c r="BO81" s="32">
        <v>0</v>
      </c>
      <c r="BP81" s="14">
        <f>SUM(BK81:BO81)/5</f>
        <v>1.4</v>
      </c>
      <c r="BQ81" s="32">
        <v>4</v>
      </c>
      <c r="BR81" s="32">
        <v>4</v>
      </c>
      <c r="BS81" s="32">
        <v>5</v>
      </c>
      <c r="BT81" s="32">
        <v>0</v>
      </c>
      <c r="BU81" s="32">
        <v>5</v>
      </c>
      <c r="BV81" s="14">
        <f>SUM(BQ81:BU81)/5</f>
        <v>3.6</v>
      </c>
      <c r="BW81" s="15">
        <f>G81+Q81+AB81+AD81+AO81+AY81+BF81+BH81+BJ81+BP81+BV81</f>
        <v>41.611111111111114</v>
      </c>
    </row>
    <row r="82" spans="1:75" ht="11.25" customHeight="1" x14ac:dyDescent="0.2">
      <c r="A82" s="27">
        <v>8</v>
      </c>
      <c r="B82" s="29" t="s">
        <v>78</v>
      </c>
      <c r="C82" s="29" t="s">
        <v>236</v>
      </c>
      <c r="D82" s="29" t="s">
        <v>179</v>
      </c>
      <c r="E82" s="31">
        <v>4</v>
      </c>
      <c r="F82" s="32">
        <v>5</v>
      </c>
      <c r="G82" s="14">
        <f>SUM(E82:F82)/2</f>
        <v>4.5</v>
      </c>
      <c r="H82" s="33">
        <v>5</v>
      </c>
      <c r="I82" s="33">
        <v>5</v>
      </c>
      <c r="J82" s="33">
        <v>5</v>
      </c>
      <c r="K82" s="33">
        <v>5</v>
      </c>
      <c r="L82" s="33">
        <v>5</v>
      </c>
      <c r="M82" s="33">
        <v>5</v>
      </c>
      <c r="N82" s="33">
        <v>5</v>
      </c>
      <c r="O82" s="33">
        <v>5</v>
      </c>
      <c r="P82" s="33">
        <v>5</v>
      </c>
      <c r="Q82" s="14">
        <f>SUM(H82:P82)/9</f>
        <v>5</v>
      </c>
      <c r="R82" s="33">
        <v>5</v>
      </c>
      <c r="S82" s="33">
        <v>5</v>
      </c>
      <c r="T82" s="33">
        <v>5</v>
      </c>
      <c r="U82" s="33">
        <v>5</v>
      </c>
      <c r="V82" s="33">
        <v>4</v>
      </c>
      <c r="W82" s="33">
        <v>0</v>
      </c>
      <c r="X82" s="33">
        <v>5</v>
      </c>
      <c r="Y82" s="33">
        <v>5</v>
      </c>
      <c r="Z82" s="33">
        <v>2</v>
      </c>
      <c r="AA82" s="33">
        <v>5</v>
      </c>
      <c r="AB82" s="14">
        <f>SUM(R82:AA82)/10</f>
        <v>4.0999999999999996</v>
      </c>
      <c r="AC82" s="32">
        <v>5</v>
      </c>
      <c r="AD82" s="14">
        <f>AC82</f>
        <v>5</v>
      </c>
      <c r="AE82" s="32">
        <v>5</v>
      </c>
      <c r="AF82" s="32">
        <v>4</v>
      </c>
      <c r="AG82" s="32">
        <v>5</v>
      </c>
      <c r="AH82" s="32">
        <v>4</v>
      </c>
      <c r="AI82" s="32">
        <v>5</v>
      </c>
      <c r="AJ82" s="32">
        <v>5</v>
      </c>
      <c r="AK82" s="32">
        <v>5</v>
      </c>
      <c r="AL82" s="32">
        <v>5</v>
      </c>
      <c r="AM82" s="32">
        <v>3</v>
      </c>
      <c r="AN82" s="32">
        <v>3</v>
      </c>
      <c r="AO82" s="14">
        <f>SUM(AE82:AN82)/10</f>
        <v>4.4000000000000004</v>
      </c>
      <c r="AP82" s="32">
        <v>5</v>
      </c>
      <c r="AQ82" s="32">
        <v>5</v>
      </c>
      <c r="AR82" s="32">
        <v>5</v>
      </c>
      <c r="AS82" s="32">
        <v>5</v>
      </c>
      <c r="AT82" s="32">
        <v>4</v>
      </c>
      <c r="AU82" s="32">
        <v>3</v>
      </c>
      <c r="AV82" s="32">
        <v>4</v>
      </c>
      <c r="AW82" s="32">
        <v>3</v>
      </c>
      <c r="AX82" s="32">
        <v>5</v>
      </c>
      <c r="AY82" s="14">
        <f>SUM(AP82:AX82)/9</f>
        <v>4.333333333333333</v>
      </c>
      <c r="AZ82" s="32">
        <v>5</v>
      </c>
      <c r="BA82" s="32">
        <v>5</v>
      </c>
      <c r="BB82" s="32">
        <v>0</v>
      </c>
      <c r="BC82" s="32">
        <v>5</v>
      </c>
      <c r="BD82" s="32">
        <v>2</v>
      </c>
      <c r="BE82" s="32">
        <v>2</v>
      </c>
      <c r="BF82" s="14">
        <f>SUM(AZ82:BE82)/6</f>
        <v>3.1666666666666665</v>
      </c>
      <c r="BG82" s="39">
        <v>3</v>
      </c>
      <c r="BH82" s="14">
        <f>BG82</f>
        <v>3</v>
      </c>
      <c r="BI82" s="39">
        <v>2</v>
      </c>
      <c r="BJ82" s="14">
        <f>BI82</f>
        <v>2</v>
      </c>
      <c r="BK82" s="32">
        <v>3</v>
      </c>
      <c r="BL82" s="32">
        <v>0</v>
      </c>
      <c r="BM82" s="32">
        <v>5</v>
      </c>
      <c r="BN82" s="32">
        <v>0</v>
      </c>
      <c r="BO82" s="32">
        <v>2</v>
      </c>
      <c r="BP82" s="14">
        <f>SUM(BK82:BO82)/5</f>
        <v>2</v>
      </c>
      <c r="BQ82" s="32">
        <v>3</v>
      </c>
      <c r="BR82" s="32">
        <v>3</v>
      </c>
      <c r="BS82" s="32">
        <v>5</v>
      </c>
      <c r="BT82" s="32">
        <v>0</v>
      </c>
      <c r="BU82" s="32">
        <v>5</v>
      </c>
      <c r="BV82" s="14">
        <f>SUM(BQ82:BU82)/5</f>
        <v>3.2</v>
      </c>
      <c r="BW82" s="15">
        <f>G82+Q82+AB82+AD82+AO82+AY82+BF82+BH82+BJ82+BP82+BV82</f>
        <v>40.700000000000003</v>
      </c>
    </row>
  </sheetData>
  <sortState xmlns:xlrd2="http://schemas.microsoft.com/office/spreadsheetml/2017/richdata2" ref="A75:BW82">
    <sortCondition descending="1" ref="BW74:BW82"/>
  </sortState>
  <mergeCells count="9">
    <mergeCell ref="BQ2:BU2"/>
    <mergeCell ref="BK2:BO2"/>
    <mergeCell ref="A1:AL1"/>
    <mergeCell ref="E2:F2"/>
    <mergeCell ref="H2:P2"/>
    <mergeCell ref="R2:AA2"/>
    <mergeCell ref="AZ2:BE2"/>
    <mergeCell ref="AP2:AX2"/>
    <mergeCell ref="AE2:AN2"/>
  </mergeCells>
  <phoneticPr fontId="0" type="noConversion"/>
  <hyperlinks>
    <hyperlink ref="B82" r:id="rId1" tooltip="zobraz _x000d__x000a_stránku » nové okno" display="http://www.regionzilina.sk/" xr:uid="{00000000-0004-0000-0000-000000000000}"/>
    <hyperlink ref="D79" r:id="rId2" display="mailto:urad.vuc@trnava-vuc.sk" xr:uid="{00000000-0004-0000-0000-000002000000}"/>
    <hyperlink ref="C66" r:id="rId3" display="http://www.poprad.sk/" xr:uid="{00000000-0004-0000-0000-000003000000}"/>
    <hyperlink ref="C55" r:id="rId4" display="http://www.dubravka.sk/" xr:uid="{00000000-0004-0000-0000-000004000000}"/>
    <hyperlink ref="D55" r:id="rId5" display="mailto:info@dubravka.sk" xr:uid="{00000000-0004-0000-0000-000005000000}"/>
    <hyperlink ref="C52" r:id="rId6" display="http://www.piestany.sk/" xr:uid="{00000000-0004-0000-0000-000008000000}"/>
    <hyperlink ref="D52" r:id="rId7" display="mailto:primator@piestany.sk," xr:uid="{00000000-0004-0000-0000-000009000000}"/>
    <hyperlink ref="C40" r:id="rId8" display="http://www.martin.sk/" xr:uid="{00000000-0004-0000-0000-00000B000000}"/>
    <hyperlink ref="D40" r:id="rId9" display="mailto:msu@martin.sk" xr:uid="{00000000-0004-0000-0000-00000C000000}"/>
    <hyperlink ref="C68" r:id="rId10" display="http://www.senec.sk/" xr:uid="{00000000-0004-0000-0000-00000D000000}"/>
    <hyperlink ref="D68" r:id="rId11" display="mailto:musenec@senec.sk" xr:uid="{00000000-0004-0000-0000-00000E000000}"/>
    <hyperlink ref="C44" r:id="rId12" display="http://www.trnava.sk/" xr:uid="{00000000-0004-0000-0000-000011000000}"/>
    <hyperlink ref="D64" r:id="rId13" display="mailto:primator@dubnica.eu" xr:uid="{00000000-0004-0000-0000-000013000000}"/>
    <hyperlink ref="C53" r:id="rId14" display="http://www.levice.sk/" xr:uid="{00000000-0004-0000-0000-000014000000}"/>
    <hyperlink ref="C17" r:id="rId15" xr:uid="{00000000-0004-0000-0000-000017000000}"/>
    <hyperlink ref="C81" r:id="rId16" xr:uid="{00000000-0004-0000-0000-00001E000000}"/>
    <hyperlink ref="D63" r:id="rId17" display="info@murk.sk" xr:uid="{00000000-0004-0000-0000-00001F000000}"/>
    <hyperlink ref="C63" r:id="rId18" display="http://www.ruzomberok.sk/" xr:uid="{00000000-0004-0000-0000-000020000000}"/>
    <hyperlink ref="D43" r:id="rId19" display="mailto:info@banskabystrica.sk" xr:uid="{00000000-0004-0000-0000-000022000000}"/>
    <hyperlink ref="C43" r:id="rId20" display="http://www.banskabystrica.sk/" xr:uid="{00000000-0004-0000-0000-000023000000}"/>
    <hyperlink ref="D42" r:id="rId21" display="primator@presov.sk; " xr:uid="{00000000-0004-0000-0000-000024000000}"/>
    <hyperlink ref="C42" r:id="rId22" xr:uid="{00000000-0004-0000-0000-000025000000}"/>
    <hyperlink ref="D69" r:id="rId23" display="mailto:msu@novadubnica.sk" xr:uid="{00000000-0004-0000-0000-000026000000}"/>
    <hyperlink ref="C69" r:id="rId24" display="http://www.novadubnica.sk/" xr:uid="{00000000-0004-0000-0000-000027000000}"/>
    <hyperlink ref="D67" r:id="rId25" display="mailto:@" xr:uid="{00000000-0004-0000-0000-000028000000}"/>
    <hyperlink ref="C67" r:id="rId26" display="http://www.nitra.sk/" xr:uid="{00000000-0004-0000-0000-000029000000}"/>
    <hyperlink ref="C62" r:id="rId27" display="http://www.ilava.sk/" xr:uid="{00000000-0004-0000-0000-00002A000000}"/>
    <hyperlink ref="D59" r:id="rId28" display="mailto:primator@sala.sk" xr:uid="{00000000-0004-0000-0000-00002B000000}"/>
    <hyperlink ref="C59" r:id="rId29" display="http://www.sala.sk/" xr:uid="{00000000-0004-0000-0000-00002C000000}"/>
    <hyperlink ref="D48" r:id="rId30" display="mailto:info@galanta.sk" xr:uid="{00000000-0004-0000-0000-00002D000000}"/>
    <hyperlink ref="C48" r:id="rId31" display="http://www.galanta.sk/" xr:uid="{00000000-0004-0000-0000-00002E000000}"/>
    <hyperlink ref="C46" r:id="rId32" display="http://www.trencin.sk/" xr:uid="{00000000-0004-0000-0000-000030000000}"/>
    <hyperlink ref="C54" r:id="rId33" display="http://www.malacky.sk/" xr:uid="{00000000-0004-0000-0000-000031000000}"/>
    <hyperlink ref="D51" r:id="rId34" xr:uid="{00000000-0004-0000-0000-000032000000}"/>
    <hyperlink ref="C51" r:id="rId35" display="http://www.bratislava.sk/" xr:uid="{00000000-0004-0000-0000-000033000000}"/>
    <hyperlink ref="C56" r:id="rId36" display="http://www.roznava.sk " xr:uid="{00000000-0004-0000-0000-000034000000}"/>
    <hyperlink ref="D56" r:id="rId37" display="mailto:primator@zilina.sk" xr:uid="{00000000-0004-0000-0000-000035000000}"/>
    <hyperlink ref="D27" r:id="rId38" xr:uid="{00000000-0004-0000-0000-000036000000}"/>
    <hyperlink ref="D30" r:id="rId39" display="mailto:obec@valaskabela.sk" xr:uid="{00000000-0004-0000-0000-000038000000}"/>
    <hyperlink ref="C16" r:id="rId40" xr:uid="{00000000-0004-0000-0000-00003A000000}"/>
    <hyperlink ref="C80" r:id="rId41" xr:uid="{00000000-0004-0000-0000-00003C000000}"/>
    <hyperlink ref="C20" r:id="rId42" xr:uid="{00000000-0004-0000-0000-000040000000}"/>
    <hyperlink ref="D36" r:id="rId43" xr:uid="{00000000-0004-0000-0000-000047000000}"/>
    <hyperlink ref="D11" r:id="rId44" display="miroslav.kruk@obeclubica.sk " xr:uid="{00000000-0004-0000-0000-000048000000}"/>
    <hyperlink ref="D54" r:id="rId45" xr:uid="{00000000-0004-0000-0000-00004F000000}"/>
    <hyperlink ref="C39" r:id="rId46" xr:uid="{00000000-0004-0000-0000-000050000000}"/>
    <hyperlink ref="C78" r:id="rId47" xr:uid="{00000000-0004-0000-0000-000052000000}"/>
    <hyperlink ref="D21" r:id="rId48" xr:uid="{00000000-0004-0000-0000-000053000000}"/>
    <hyperlink ref="C33" r:id="rId49" xr:uid="{00000000-0004-0000-0000-000054000000}"/>
    <hyperlink ref="C70" r:id="rId50" display="http://www.revuca.sk/" xr:uid="{00000000-0004-0000-0000-000056000000}"/>
    <hyperlink ref="C47" r:id="rId51" xr:uid="{00000000-0004-0000-0000-000057000000}"/>
    <hyperlink ref="D47" r:id="rId52" display="mailto:primator@dunstreda.eu" xr:uid="{00000000-0004-0000-0000-000058000000}"/>
    <hyperlink ref="C34" r:id="rId53" xr:uid="{00000000-0004-0000-0000-000059000000}"/>
    <hyperlink ref="D66" r:id="rId54" display="javascript:location.href='mailto:'+String.fromCharCode(112,111,100,97,116,101,108,110,97,64,109,115,117,112,111,112,114,97,100,46,115,107)+'?'" xr:uid="{00000000-0004-0000-0000-00005A000000}"/>
    <hyperlink ref="D29" r:id="rId55" display="obec.kalnica@naex.sk" xr:uid="{00000000-0004-0000-0000-000046000000}"/>
    <hyperlink ref="D25" r:id="rId56" display="mailto:starosta@nitrianskablatnica.sk" xr:uid="{00000000-0004-0000-0000-000016000000}"/>
    <hyperlink ref="D53" r:id="rId57" display="mailto:msu@levice.sk" xr:uid="{00000000-0004-0000-0000-000015000000}"/>
    <hyperlink ref="D49" r:id="rId58" display="msu@lucenec.skmaria.sarova@lucenec.sk" xr:uid="{00000000-0004-0000-0000-00004E000000}"/>
    <hyperlink ref="D39" r:id="rId59" display="marek.miklovic@staratura.sk" xr:uid="{00000000-0004-0000-0000-000051000000}"/>
    <hyperlink ref="D46" r:id="rId60" display="mailto:webmaster@trencin.sk" xr:uid="{00000000-0004-0000-0000-00002F000000}"/>
    <hyperlink ref="C64" r:id="rId61" display="http://www.dubnica.sk/" xr:uid="{00000000-0004-0000-0000-000012000000}"/>
    <hyperlink ref="D24" r:id="rId62" xr:uid="{00000000-0004-0000-0000-000045000000}"/>
    <hyperlink ref="D45" r:id="rId63" display="msphandlova@stonline.sk" xr:uid="{00000000-0004-0000-0000-00001B000000}"/>
    <hyperlink ref="C36" r:id="rId64" display="www.kralovany.eu" xr:uid="{00000000-0004-0000-0000-000041000000}"/>
    <hyperlink ref="D18" r:id="rId65" display="starosta@obecpruske.sk" xr:uid="{00000000-0004-0000-0000-00001C000000}"/>
    <hyperlink ref="D38" r:id="rId66" display="ocudekys@stonline.sk" xr:uid="{00000000-0004-0000-0000-000044000000}"/>
    <hyperlink ref="C35" r:id="rId67" xr:uid="{145D66B0-EED1-49B7-81E6-D0A4669D2A6C}"/>
    <hyperlink ref="D35" r:id="rId68" xr:uid="{82442C2B-9ACC-4C25-B163-90CFF4BD2738}"/>
    <hyperlink ref="C4" r:id="rId69" xr:uid="{00000000-0004-0000-0000-000039000000}"/>
    <hyperlink ref="C79" r:id="rId70" xr:uid="{2AE5FDA1-E654-4A73-AFD0-6EECB0A12852}"/>
    <hyperlink ref="D23" r:id="rId71" display="kniznica@klokocov.sk" xr:uid="{00000000-0004-0000-0000-000001000000}"/>
    <hyperlink ref="C61" r:id="rId72" xr:uid="{D15D1AA7-D339-4A46-A723-6670369A4D55}"/>
    <hyperlink ref="D61" r:id="rId73" tooltip="primator@zvolen.sk" display="javascript:location.href='mailto:'+String.fromCharCode(112,114,105,109,97,116,111,114,64,122,118,111,108,101,110,46,115,107)+'?'" xr:uid="{FB7AB2D9-9FB8-4DC5-A1DF-720196182D78}"/>
  </hyperlinks>
  <printOptions horizontalCentered="1" verticalCentered="1"/>
  <pageMargins left="3.937007874015748E-2" right="0.19685039370078741" top="0" bottom="0" header="0.11811023622047245" footer="0.11811023622047245"/>
  <pageSetup paperSize="8" scale="79" orientation="landscape" r:id="rId74"/>
  <headerFooter alignWithMargins="0"/>
  <drawing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zlatyerb</vt:lpstr>
    </vt:vector>
  </TitlesOfParts>
  <Company>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info@cente.sk</cp:lastModifiedBy>
  <cp:lastPrinted>2017-10-11T13:40:12Z</cp:lastPrinted>
  <dcterms:created xsi:type="dcterms:W3CDTF">2003-09-30T08:12:56Z</dcterms:created>
  <dcterms:modified xsi:type="dcterms:W3CDTF">2024-10-05T11:01:00Z</dcterms:modified>
</cp:coreProperties>
</file>